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40" yWindow="0" windowWidth="39840" windowHeight="25780" tabRatio="500"/>
  </bookViews>
  <sheets>
    <sheet name="Sheet1" sheetId="1" r:id="rId1"/>
  </sheets>
  <definedNames>
    <definedName name="_xlnm._FilterDatabase" localSheetId="0" hidden="1">Sheet1!$A$1:$X$60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21" i="1" l="1"/>
  <c r="R521" i="1"/>
  <c r="T520" i="1"/>
  <c r="R520" i="1"/>
  <c r="T519" i="1"/>
  <c r="R519" i="1"/>
  <c r="T518" i="1"/>
  <c r="R518" i="1"/>
  <c r="T517" i="1"/>
  <c r="R517" i="1"/>
  <c r="T516" i="1"/>
  <c r="R516" i="1"/>
  <c r="T515" i="1"/>
  <c r="R515" i="1"/>
  <c r="T514" i="1"/>
  <c r="R514" i="1"/>
  <c r="T513" i="1"/>
  <c r="R513" i="1"/>
  <c r="T512" i="1"/>
  <c r="R512" i="1"/>
  <c r="T511" i="1"/>
  <c r="R511" i="1"/>
  <c r="T510" i="1"/>
  <c r="R510" i="1"/>
  <c r="T509" i="1"/>
  <c r="R509" i="1"/>
  <c r="T508" i="1"/>
  <c r="R508" i="1"/>
  <c r="T507" i="1"/>
  <c r="R507" i="1"/>
  <c r="T506" i="1"/>
  <c r="R506" i="1"/>
  <c r="T505" i="1"/>
  <c r="R505" i="1"/>
  <c r="T504" i="1"/>
  <c r="R504" i="1"/>
  <c r="T503" i="1"/>
  <c r="R503" i="1"/>
  <c r="T502" i="1"/>
  <c r="R502" i="1"/>
  <c r="T501" i="1"/>
  <c r="R501" i="1"/>
  <c r="T500" i="1"/>
  <c r="R500" i="1"/>
  <c r="T499" i="1"/>
  <c r="R499" i="1"/>
  <c r="T498" i="1"/>
  <c r="R498" i="1"/>
  <c r="T497" i="1"/>
  <c r="R497" i="1"/>
  <c r="T496" i="1"/>
  <c r="R496" i="1"/>
  <c r="T495" i="1"/>
  <c r="R495" i="1"/>
  <c r="T494" i="1"/>
  <c r="R494" i="1"/>
  <c r="T493" i="1"/>
  <c r="R493" i="1"/>
  <c r="T492" i="1"/>
  <c r="R492" i="1"/>
  <c r="T491" i="1"/>
  <c r="R491" i="1"/>
  <c r="T490" i="1"/>
  <c r="R490" i="1"/>
  <c r="T489" i="1"/>
  <c r="R489" i="1"/>
  <c r="T488" i="1"/>
  <c r="R488" i="1"/>
  <c r="T487" i="1"/>
  <c r="R487" i="1"/>
  <c r="T486" i="1"/>
  <c r="R486" i="1"/>
  <c r="T485" i="1"/>
  <c r="R485" i="1"/>
  <c r="T484" i="1"/>
  <c r="R484" i="1"/>
  <c r="T483" i="1"/>
  <c r="R483" i="1"/>
  <c r="T482" i="1"/>
  <c r="R482" i="1"/>
  <c r="T481" i="1"/>
  <c r="R481" i="1"/>
  <c r="T480" i="1"/>
  <c r="R480" i="1"/>
  <c r="T479" i="1"/>
  <c r="R479" i="1"/>
  <c r="T478" i="1"/>
  <c r="R478" i="1"/>
  <c r="T477" i="1"/>
  <c r="R477" i="1"/>
  <c r="T476" i="1"/>
  <c r="R476" i="1"/>
  <c r="T475" i="1"/>
  <c r="R475" i="1"/>
  <c r="T474" i="1"/>
  <c r="R474" i="1"/>
  <c r="T473" i="1"/>
  <c r="R473" i="1"/>
  <c r="T472" i="1"/>
  <c r="R472" i="1"/>
  <c r="T471" i="1"/>
  <c r="R471" i="1"/>
  <c r="T470" i="1"/>
  <c r="R470" i="1"/>
  <c r="T469" i="1"/>
  <c r="R469" i="1"/>
  <c r="T468" i="1"/>
  <c r="R468" i="1"/>
  <c r="T467" i="1"/>
  <c r="R467" i="1"/>
  <c r="T466" i="1"/>
  <c r="R466" i="1"/>
  <c r="T465" i="1"/>
  <c r="R465" i="1"/>
  <c r="T464" i="1"/>
  <c r="R464" i="1"/>
  <c r="T463" i="1"/>
  <c r="R463" i="1"/>
  <c r="T462" i="1"/>
  <c r="R462" i="1"/>
  <c r="T461" i="1"/>
  <c r="R461" i="1"/>
  <c r="T460" i="1"/>
  <c r="R460" i="1"/>
  <c r="T459" i="1"/>
  <c r="R459" i="1"/>
  <c r="T458" i="1"/>
  <c r="R458" i="1"/>
  <c r="T457" i="1"/>
  <c r="R457" i="1"/>
  <c r="T456" i="1"/>
  <c r="R456" i="1"/>
  <c r="T455" i="1"/>
  <c r="R455" i="1"/>
  <c r="T454" i="1"/>
  <c r="R454" i="1"/>
  <c r="T453" i="1"/>
  <c r="R453" i="1"/>
  <c r="T452" i="1"/>
  <c r="R452" i="1"/>
  <c r="T451" i="1"/>
  <c r="R451" i="1"/>
  <c r="T450" i="1"/>
  <c r="R450" i="1"/>
  <c r="T449" i="1"/>
  <c r="R449" i="1"/>
  <c r="T448" i="1"/>
  <c r="R448" i="1"/>
  <c r="T447" i="1"/>
  <c r="R447" i="1"/>
  <c r="T446" i="1"/>
  <c r="R446" i="1"/>
  <c r="T445" i="1"/>
  <c r="R445" i="1"/>
  <c r="T444" i="1"/>
  <c r="R444" i="1"/>
  <c r="T443" i="1"/>
  <c r="R443" i="1"/>
  <c r="T442" i="1"/>
  <c r="R442" i="1"/>
  <c r="T441" i="1"/>
  <c r="R441" i="1"/>
  <c r="T440" i="1"/>
  <c r="R440" i="1"/>
  <c r="T439" i="1"/>
  <c r="R439" i="1"/>
  <c r="T438" i="1"/>
  <c r="R438" i="1"/>
  <c r="T437" i="1"/>
  <c r="R437" i="1"/>
  <c r="T436" i="1"/>
  <c r="R436" i="1"/>
  <c r="T435" i="1"/>
  <c r="R435" i="1"/>
  <c r="T434" i="1"/>
  <c r="R434" i="1"/>
  <c r="T433" i="1"/>
  <c r="R433" i="1"/>
  <c r="T432" i="1"/>
  <c r="R432" i="1"/>
  <c r="T431" i="1"/>
  <c r="R431" i="1"/>
  <c r="T430" i="1"/>
  <c r="R430" i="1"/>
  <c r="T429" i="1"/>
  <c r="R429" i="1"/>
  <c r="T428" i="1"/>
  <c r="R428" i="1"/>
  <c r="T427" i="1"/>
  <c r="R427" i="1"/>
  <c r="T426" i="1"/>
  <c r="R426" i="1"/>
  <c r="T425" i="1"/>
  <c r="R425" i="1"/>
  <c r="T424" i="1"/>
  <c r="R424" i="1"/>
  <c r="T423" i="1"/>
  <c r="R423" i="1"/>
  <c r="T422" i="1"/>
  <c r="R422" i="1"/>
  <c r="T421" i="1"/>
  <c r="R421" i="1"/>
  <c r="T420" i="1"/>
  <c r="R420" i="1"/>
  <c r="T419" i="1"/>
  <c r="R419" i="1"/>
  <c r="T418" i="1"/>
  <c r="R418" i="1"/>
  <c r="T417" i="1"/>
  <c r="R417" i="1"/>
  <c r="T416" i="1"/>
  <c r="R416" i="1"/>
  <c r="T415" i="1"/>
  <c r="R415" i="1"/>
  <c r="T414" i="1"/>
  <c r="R414" i="1"/>
  <c r="T413" i="1"/>
  <c r="R413" i="1"/>
  <c r="T412" i="1"/>
  <c r="R412" i="1"/>
  <c r="T411" i="1"/>
  <c r="R411" i="1"/>
  <c r="T410" i="1"/>
  <c r="R410" i="1"/>
  <c r="T409" i="1"/>
  <c r="R409" i="1"/>
  <c r="T408" i="1"/>
  <c r="R408" i="1"/>
  <c r="T407" i="1"/>
  <c r="R407" i="1"/>
  <c r="T406" i="1"/>
  <c r="R406" i="1"/>
  <c r="T405" i="1"/>
  <c r="R405" i="1"/>
  <c r="T404" i="1"/>
  <c r="R404" i="1"/>
  <c r="T403" i="1"/>
  <c r="R403" i="1"/>
  <c r="T402" i="1"/>
  <c r="R402" i="1"/>
  <c r="T401" i="1"/>
  <c r="R401" i="1"/>
  <c r="T400" i="1"/>
  <c r="R400" i="1"/>
  <c r="T399" i="1"/>
  <c r="R399" i="1"/>
  <c r="T398" i="1"/>
  <c r="R398" i="1"/>
  <c r="T397" i="1"/>
  <c r="R397" i="1"/>
  <c r="T396" i="1"/>
  <c r="R396" i="1"/>
  <c r="T395" i="1"/>
  <c r="R395" i="1"/>
  <c r="T394" i="1"/>
  <c r="R394" i="1"/>
  <c r="T393" i="1"/>
  <c r="R393" i="1"/>
  <c r="T392" i="1"/>
  <c r="R392" i="1"/>
  <c r="T391" i="1"/>
  <c r="R391" i="1"/>
  <c r="T390" i="1"/>
  <c r="R390" i="1"/>
  <c r="T389" i="1"/>
  <c r="R389" i="1"/>
  <c r="T388" i="1"/>
  <c r="R388" i="1"/>
  <c r="T387" i="1"/>
  <c r="R387" i="1"/>
  <c r="T386" i="1"/>
  <c r="R386" i="1"/>
  <c r="T385" i="1"/>
  <c r="R385" i="1"/>
  <c r="T384" i="1"/>
  <c r="R384" i="1"/>
  <c r="T383" i="1"/>
  <c r="R383" i="1"/>
  <c r="T382" i="1"/>
  <c r="R382" i="1"/>
  <c r="T381" i="1"/>
  <c r="R381" i="1"/>
  <c r="T380" i="1"/>
  <c r="R380" i="1"/>
  <c r="T379" i="1"/>
  <c r="R379" i="1"/>
  <c r="T378" i="1"/>
  <c r="R378" i="1"/>
  <c r="T377" i="1"/>
  <c r="R377" i="1"/>
  <c r="T376" i="1"/>
  <c r="R376" i="1"/>
  <c r="T375" i="1"/>
  <c r="R375" i="1"/>
  <c r="T374" i="1"/>
  <c r="R374" i="1"/>
  <c r="T373" i="1"/>
  <c r="R373" i="1"/>
  <c r="T372" i="1"/>
  <c r="R372" i="1"/>
  <c r="T371" i="1"/>
  <c r="R371" i="1"/>
  <c r="T370" i="1"/>
  <c r="R370" i="1"/>
  <c r="T369" i="1"/>
  <c r="R369" i="1"/>
  <c r="T368" i="1"/>
  <c r="R368" i="1"/>
  <c r="T367" i="1"/>
  <c r="R367" i="1"/>
  <c r="T366" i="1"/>
  <c r="R366" i="1"/>
  <c r="T365" i="1"/>
  <c r="R365" i="1"/>
  <c r="T364" i="1"/>
  <c r="R364" i="1"/>
  <c r="T363" i="1"/>
  <c r="R363" i="1"/>
  <c r="T362" i="1"/>
  <c r="R362" i="1"/>
  <c r="T361" i="1"/>
  <c r="R361" i="1"/>
  <c r="T360" i="1"/>
  <c r="R360" i="1"/>
  <c r="T359" i="1"/>
  <c r="R359" i="1"/>
  <c r="T358" i="1"/>
  <c r="R358" i="1"/>
  <c r="T357" i="1"/>
  <c r="R357" i="1"/>
  <c r="T356" i="1"/>
  <c r="R356" i="1"/>
  <c r="T355" i="1"/>
  <c r="R355" i="1"/>
  <c r="T354" i="1"/>
  <c r="R354" i="1"/>
  <c r="T353" i="1"/>
  <c r="R353" i="1"/>
  <c r="T352" i="1"/>
  <c r="R352" i="1"/>
  <c r="T351" i="1"/>
  <c r="R351" i="1"/>
  <c r="T350" i="1"/>
  <c r="R350" i="1"/>
  <c r="T349" i="1"/>
  <c r="R349" i="1"/>
  <c r="T348" i="1"/>
  <c r="R348" i="1"/>
  <c r="T347" i="1"/>
  <c r="R347" i="1"/>
  <c r="T346" i="1"/>
  <c r="R346" i="1"/>
  <c r="T345" i="1"/>
  <c r="R345" i="1"/>
  <c r="T344" i="1"/>
  <c r="R344" i="1"/>
  <c r="T343" i="1"/>
  <c r="R343" i="1"/>
  <c r="T342" i="1"/>
  <c r="R342" i="1"/>
  <c r="T341" i="1"/>
  <c r="R341" i="1"/>
  <c r="T340" i="1"/>
  <c r="R340" i="1"/>
  <c r="T339" i="1"/>
  <c r="R339" i="1"/>
  <c r="T338" i="1"/>
  <c r="R338" i="1"/>
  <c r="T337" i="1"/>
  <c r="R337" i="1"/>
  <c r="T336" i="1"/>
  <c r="R336" i="1"/>
  <c r="T335" i="1"/>
  <c r="R335" i="1"/>
  <c r="T334" i="1"/>
  <c r="R334" i="1"/>
  <c r="T333" i="1"/>
  <c r="R333" i="1"/>
  <c r="T332" i="1"/>
  <c r="R332" i="1"/>
  <c r="T331" i="1"/>
  <c r="R331" i="1"/>
  <c r="T330" i="1"/>
  <c r="R330" i="1"/>
  <c r="T329" i="1"/>
  <c r="R329" i="1"/>
  <c r="T328" i="1"/>
  <c r="R328" i="1"/>
  <c r="T327" i="1"/>
  <c r="R327" i="1"/>
  <c r="T326" i="1"/>
  <c r="R326" i="1"/>
  <c r="T325" i="1"/>
  <c r="R325" i="1"/>
  <c r="T324" i="1"/>
  <c r="R324" i="1"/>
  <c r="T323" i="1"/>
  <c r="R323" i="1"/>
  <c r="T322" i="1"/>
  <c r="R322" i="1"/>
  <c r="T321" i="1"/>
  <c r="R321" i="1"/>
  <c r="T320" i="1"/>
  <c r="R320" i="1"/>
  <c r="T319" i="1"/>
  <c r="R319" i="1"/>
  <c r="T318" i="1"/>
  <c r="R318" i="1"/>
  <c r="T317" i="1"/>
  <c r="R317" i="1"/>
  <c r="T316" i="1"/>
  <c r="R316" i="1"/>
  <c r="T315" i="1"/>
  <c r="R315" i="1"/>
  <c r="T314" i="1"/>
  <c r="R314" i="1"/>
  <c r="T313" i="1"/>
  <c r="R313" i="1"/>
  <c r="T312" i="1"/>
  <c r="R312" i="1"/>
  <c r="T311" i="1"/>
  <c r="R311" i="1"/>
  <c r="T310" i="1"/>
  <c r="R310" i="1"/>
  <c r="T309" i="1"/>
  <c r="R309" i="1"/>
  <c r="T308" i="1"/>
  <c r="R308" i="1"/>
  <c r="T307" i="1"/>
  <c r="R307" i="1"/>
  <c r="T306" i="1"/>
  <c r="R306" i="1"/>
  <c r="T305" i="1"/>
  <c r="R305" i="1"/>
  <c r="T304" i="1"/>
  <c r="R304" i="1"/>
  <c r="T303" i="1"/>
  <c r="R303" i="1"/>
  <c r="T302" i="1"/>
  <c r="R302" i="1"/>
  <c r="T301" i="1"/>
  <c r="R301" i="1"/>
  <c r="T300" i="1"/>
  <c r="R300" i="1"/>
  <c r="T299" i="1"/>
  <c r="R299" i="1"/>
  <c r="T298" i="1"/>
  <c r="R298" i="1"/>
  <c r="T297" i="1"/>
  <c r="R297" i="1"/>
  <c r="T296" i="1"/>
  <c r="R296" i="1"/>
  <c r="T295" i="1"/>
  <c r="R295" i="1"/>
  <c r="T294" i="1"/>
  <c r="R294" i="1"/>
  <c r="T293" i="1"/>
  <c r="R293" i="1"/>
  <c r="T292" i="1"/>
  <c r="R292" i="1"/>
  <c r="T291" i="1"/>
  <c r="R291" i="1"/>
  <c r="T290" i="1"/>
  <c r="R290" i="1"/>
  <c r="T289" i="1"/>
  <c r="R289" i="1"/>
  <c r="T288" i="1"/>
  <c r="R288" i="1"/>
  <c r="T287" i="1"/>
  <c r="R287" i="1"/>
  <c r="T286" i="1"/>
  <c r="R286" i="1"/>
  <c r="T285" i="1"/>
  <c r="R285" i="1"/>
  <c r="T284" i="1"/>
  <c r="R284" i="1"/>
  <c r="T283" i="1"/>
  <c r="R283" i="1"/>
  <c r="T282" i="1"/>
  <c r="R282" i="1"/>
  <c r="T281" i="1"/>
  <c r="R281" i="1"/>
  <c r="T280" i="1"/>
  <c r="R280" i="1"/>
  <c r="T279" i="1"/>
  <c r="R279" i="1"/>
  <c r="T278" i="1"/>
  <c r="R278" i="1"/>
  <c r="T277" i="1"/>
  <c r="R277" i="1"/>
  <c r="T276" i="1"/>
  <c r="R276" i="1"/>
  <c r="T275" i="1"/>
  <c r="R275" i="1"/>
  <c r="T274" i="1"/>
  <c r="R274" i="1"/>
  <c r="T273" i="1"/>
  <c r="R273" i="1"/>
  <c r="T272" i="1"/>
  <c r="R272" i="1"/>
  <c r="T271" i="1"/>
  <c r="R271" i="1"/>
  <c r="T270" i="1"/>
  <c r="R270" i="1"/>
  <c r="T269" i="1"/>
  <c r="R269" i="1"/>
  <c r="T268" i="1"/>
  <c r="R268" i="1"/>
  <c r="T267" i="1"/>
  <c r="R267" i="1"/>
  <c r="T266" i="1"/>
  <c r="R266" i="1"/>
  <c r="T265" i="1"/>
  <c r="R265" i="1"/>
  <c r="T264" i="1"/>
  <c r="R264" i="1"/>
  <c r="T263" i="1"/>
  <c r="R263" i="1"/>
  <c r="T262" i="1"/>
  <c r="R262" i="1"/>
  <c r="T261" i="1"/>
  <c r="R261" i="1"/>
  <c r="T260" i="1"/>
  <c r="R260" i="1"/>
  <c r="T259" i="1"/>
  <c r="R259" i="1"/>
  <c r="T258" i="1"/>
  <c r="R258" i="1"/>
  <c r="T257" i="1"/>
  <c r="R257" i="1"/>
  <c r="T256" i="1"/>
  <c r="R256" i="1"/>
  <c r="T255" i="1"/>
  <c r="R255" i="1"/>
  <c r="T254" i="1"/>
  <c r="R254" i="1"/>
  <c r="T253" i="1"/>
  <c r="R253" i="1"/>
  <c r="T252" i="1"/>
  <c r="R252" i="1"/>
  <c r="T251" i="1"/>
  <c r="R251" i="1"/>
  <c r="T250" i="1"/>
  <c r="R250" i="1"/>
  <c r="T249" i="1"/>
  <c r="R249" i="1"/>
  <c r="T248" i="1"/>
  <c r="R248" i="1"/>
  <c r="T247" i="1"/>
  <c r="R247" i="1"/>
  <c r="T246" i="1"/>
  <c r="R246" i="1"/>
  <c r="T245" i="1"/>
  <c r="R245" i="1"/>
  <c r="T244" i="1"/>
  <c r="R244" i="1"/>
  <c r="T243" i="1"/>
  <c r="R243" i="1"/>
  <c r="T242" i="1"/>
  <c r="R242" i="1"/>
  <c r="T241" i="1"/>
  <c r="R241" i="1"/>
  <c r="T240" i="1"/>
  <c r="R240" i="1"/>
  <c r="T239" i="1"/>
  <c r="R239" i="1"/>
  <c r="T238" i="1"/>
  <c r="R238" i="1"/>
  <c r="T237" i="1"/>
  <c r="R237" i="1"/>
  <c r="T236" i="1"/>
  <c r="R236" i="1"/>
  <c r="T235" i="1"/>
  <c r="R235" i="1"/>
  <c r="T234" i="1"/>
  <c r="R234" i="1"/>
  <c r="T233" i="1"/>
  <c r="R233" i="1"/>
  <c r="T232" i="1"/>
  <c r="R232" i="1"/>
  <c r="T231" i="1"/>
  <c r="R231" i="1"/>
  <c r="T230" i="1"/>
  <c r="R230" i="1"/>
  <c r="T229" i="1"/>
  <c r="R229" i="1"/>
  <c r="T228" i="1"/>
  <c r="R228" i="1"/>
  <c r="T227" i="1"/>
  <c r="R227" i="1"/>
  <c r="T226" i="1"/>
  <c r="R226" i="1"/>
  <c r="T225" i="1"/>
  <c r="R225" i="1"/>
  <c r="T224" i="1"/>
  <c r="R224" i="1"/>
  <c r="T223" i="1"/>
  <c r="R223" i="1"/>
  <c r="T222" i="1"/>
  <c r="R222" i="1"/>
  <c r="T221" i="1"/>
  <c r="R221" i="1"/>
  <c r="T220" i="1"/>
  <c r="R220" i="1"/>
  <c r="T219" i="1"/>
  <c r="R219" i="1"/>
  <c r="T218" i="1"/>
  <c r="R218" i="1"/>
  <c r="T217" i="1"/>
  <c r="R217" i="1"/>
  <c r="T216" i="1"/>
  <c r="R216" i="1"/>
  <c r="T215" i="1"/>
  <c r="R215" i="1"/>
  <c r="T214" i="1"/>
  <c r="R214" i="1"/>
  <c r="T213" i="1"/>
  <c r="R213" i="1"/>
  <c r="T212" i="1"/>
  <c r="R212" i="1"/>
  <c r="T211" i="1"/>
  <c r="R211" i="1"/>
  <c r="T210" i="1"/>
  <c r="R210" i="1"/>
  <c r="T209" i="1"/>
  <c r="R209" i="1"/>
  <c r="T208" i="1"/>
  <c r="R208" i="1"/>
  <c r="T207" i="1"/>
  <c r="R207" i="1"/>
  <c r="T206" i="1"/>
  <c r="R206" i="1"/>
  <c r="T205" i="1"/>
  <c r="R205" i="1"/>
  <c r="T204" i="1"/>
  <c r="R204" i="1"/>
  <c r="T203" i="1"/>
  <c r="R203" i="1"/>
  <c r="T202" i="1"/>
  <c r="R202" i="1"/>
  <c r="T201" i="1"/>
  <c r="R201" i="1"/>
  <c r="T200" i="1"/>
  <c r="R200" i="1"/>
  <c r="T199" i="1"/>
  <c r="R199" i="1"/>
  <c r="T198" i="1"/>
  <c r="R198" i="1"/>
  <c r="T197" i="1"/>
  <c r="R197" i="1"/>
  <c r="T196" i="1"/>
  <c r="R196" i="1"/>
  <c r="T195" i="1"/>
  <c r="R195" i="1"/>
  <c r="T194" i="1"/>
  <c r="R194" i="1"/>
  <c r="T193" i="1"/>
  <c r="R193" i="1"/>
  <c r="T192" i="1"/>
  <c r="R192" i="1"/>
  <c r="T191" i="1"/>
  <c r="R191" i="1"/>
  <c r="T190" i="1"/>
  <c r="R190" i="1"/>
  <c r="T189" i="1"/>
  <c r="R189" i="1"/>
  <c r="T188" i="1"/>
  <c r="R188" i="1"/>
  <c r="T187" i="1"/>
  <c r="R187" i="1"/>
  <c r="T186" i="1"/>
  <c r="R186" i="1"/>
  <c r="T185" i="1"/>
  <c r="R185" i="1"/>
  <c r="T184" i="1"/>
  <c r="R184" i="1"/>
  <c r="T183" i="1"/>
  <c r="R183" i="1"/>
  <c r="T182" i="1"/>
  <c r="R182" i="1"/>
  <c r="T181" i="1"/>
  <c r="R181" i="1"/>
  <c r="T180" i="1"/>
  <c r="R180" i="1"/>
  <c r="T179" i="1"/>
  <c r="R179" i="1"/>
  <c r="T178" i="1"/>
  <c r="R178" i="1"/>
  <c r="T177" i="1"/>
  <c r="R177" i="1"/>
  <c r="T176" i="1"/>
  <c r="R176" i="1"/>
  <c r="T175" i="1"/>
  <c r="R175" i="1"/>
  <c r="T174" i="1"/>
  <c r="R174" i="1"/>
  <c r="T173" i="1"/>
  <c r="R173" i="1"/>
  <c r="T172" i="1"/>
  <c r="R172" i="1"/>
  <c r="T171" i="1"/>
  <c r="R171" i="1"/>
  <c r="T170" i="1"/>
  <c r="R170" i="1"/>
  <c r="T169" i="1"/>
  <c r="R169" i="1"/>
  <c r="T168" i="1"/>
  <c r="R168" i="1"/>
  <c r="T167" i="1"/>
  <c r="R167" i="1"/>
  <c r="T166" i="1"/>
  <c r="R166" i="1"/>
  <c r="T165" i="1"/>
  <c r="R165" i="1"/>
  <c r="T164" i="1"/>
  <c r="R164" i="1"/>
  <c r="T163" i="1"/>
  <c r="R163" i="1"/>
  <c r="T162" i="1"/>
  <c r="R162" i="1"/>
  <c r="T161" i="1"/>
  <c r="R161" i="1"/>
  <c r="T160" i="1"/>
  <c r="R160" i="1"/>
  <c r="T159" i="1"/>
  <c r="R159" i="1"/>
  <c r="T158" i="1"/>
  <c r="R158" i="1"/>
  <c r="T157" i="1"/>
  <c r="R157" i="1"/>
  <c r="T156" i="1"/>
  <c r="R156" i="1"/>
  <c r="T155" i="1"/>
  <c r="R155" i="1"/>
  <c r="T154" i="1"/>
  <c r="R154" i="1"/>
  <c r="T153" i="1"/>
  <c r="R153" i="1"/>
  <c r="T152" i="1"/>
  <c r="R152" i="1"/>
  <c r="T151" i="1"/>
  <c r="R151" i="1"/>
  <c r="T150" i="1"/>
  <c r="R150" i="1"/>
  <c r="T149" i="1"/>
  <c r="R149" i="1"/>
  <c r="T148" i="1"/>
  <c r="R148" i="1"/>
  <c r="T147" i="1"/>
  <c r="R147" i="1"/>
  <c r="T146" i="1"/>
  <c r="R146" i="1"/>
  <c r="T25" i="1"/>
  <c r="R25" i="1"/>
  <c r="T52" i="1"/>
  <c r="R52" i="1"/>
  <c r="T54" i="1"/>
  <c r="R54" i="1"/>
  <c r="T50" i="1"/>
  <c r="R50" i="1"/>
  <c r="T59" i="1"/>
  <c r="R59" i="1"/>
  <c r="T41" i="1"/>
  <c r="R41" i="1"/>
  <c r="T46" i="1"/>
  <c r="R46" i="1"/>
  <c r="T26" i="1"/>
  <c r="R26" i="1"/>
  <c r="T17" i="1"/>
  <c r="R17" i="1"/>
  <c r="T31" i="1"/>
  <c r="R31" i="1"/>
  <c r="T33" i="1"/>
  <c r="R33" i="1"/>
  <c r="T7" i="1"/>
  <c r="R7" i="1"/>
  <c r="T11" i="1"/>
  <c r="R11" i="1"/>
  <c r="T35" i="1"/>
  <c r="R35" i="1"/>
  <c r="T34" i="1"/>
  <c r="R34" i="1"/>
  <c r="T22" i="1"/>
  <c r="R22" i="1"/>
  <c r="T44" i="1"/>
  <c r="R44" i="1"/>
  <c r="T28" i="1"/>
  <c r="R28" i="1"/>
  <c r="T27" i="1"/>
  <c r="R27" i="1"/>
  <c r="T32" i="1"/>
  <c r="R32" i="1"/>
  <c r="T8" i="1"/>
  <c r="R8" i="1"/>
  <c r="T15" i="1"/>
  <c r="R15" i="1"/>
  <c r="T16" i="1"/>
  <c r="R16" i="1"/>
  <c r="T38" i="1"/>
  <c r="R38" i="1"/>
  <c r="T36" i="1"/>
  <c r="R36" i="1"/>
  <c r="T29" i="1"/>
  <c r="R29" i="1"/>
  <c r="T4" i="1"/>
  <c r="R4" i="1"/>
  <c r="T6" i="1"/>
  <c r="R6" i="1"/>
  <c r="T47" i="1"/>
  <c r="R47" i="1"/>
  <c r="T24" i="1"/>
  <c r="R24" i="1"/>
  <c r="T9" i="1"/>
  <c r="R9" i="1"/>
  <c r="T57" i="1"/>
  <c r="R57" i="1"/>
  <c r="T2" i="1"/>
  <c r="R2" i="1"/>
  <c r="T3" i="1"/>
  <c r="R3" i="1"/>
  <c r="T14" i="1"/>
  <c r="R14" i="1"/>
  <c r="T55" i="1"/>
  <c r="R55" i="1"/>
  <c r="T23" i="1"/>
  <c r="R23" i="1"/>
  <c r="T48" i="1"/>
  <c r="R48" i="1"/>
  <c r="T39" i="1"/>
  <c r="R39" i="1"/>
  <c r="T19" i="1"/>
  <c r="R19" i="1"/>
  <c r="T51" i="1"/>
  <c r="R51" i="1"/>
  <c r="T20" i="1"/>
  <c r="R20" i="1"/>
  <c r="T21" i="1"/>
  <c r="R21" i="1"/>
  <c r="T13" i="1"/>
  <c r="R13" i="1"/>
  <c r="T40" i="1"/>
  <c r="R40" i="1"/>
  <c r="T49" i="1"/>
  <c r="R49" i="1"/>
  <c r="T12" i="1"/>
  <c r="R12" i="1"/>
  <c r="T37" i="1"/>
  <c r="R37" i="1"/>
  <c r="T53" i="1"/>
  <c r="R53" i="1"/>
  <c r="T43" i="1"/>
  <c r="R43" i="1"/>
  <c r="T18" i="1"/>
  <c r="R18" i="1"/>
  <c r="T56" i="1"/>
  <c r="R56" i="1"/>
  <c r="T42" i="1"/>
  <c r="R42" i="1"/>
  <c r="T10" i="1"/>
  <c r="R10" i="1"/>
  <c r="T45" i="1"/>
  <c r="R45" i="1"/>
  <c r="T5" i="1"/>
  <c r="R5" i="1"/>
  <c r="T30" i="1"/>
  <c r="R30" i="1"/>
  <c r="T58" i="1"/>
  <c r="R58" i="1"/>
  <c r="T60" i="1"/>
  <c r="R60" i="1"/>
</calcChain>
</file>

<file path=xl/sharedStrings.xml><?xml version="1.0" encoding="utf-8"?>
<sst xmlns="http://schemas.openxmlformats.org/spreadsheetml/2006/main" count="1087" uniqueCount="899">
  <si>
    <t>LFQ Intensity LHW_a</t>
  </si>
  <si>
    <t>LFQ Intensity LHW_b</t>
  </si>
  <si>
    <t>LFQ Intensity LHW_c</t>
  </si>
  <si>
    <t>LFQ Intensity WT3_a</t>
  </si>
  <si>
    <t>LFQ Intensity WT3_b</t>
  </si>
  <si>
    <t>LFQ Intensity WT3_c</t>
  </si>
  <si>
    <t>Contaminant</t>
  </si>
  <si>
    <t>t-test Significant LHW vs WT3</t>
  </si>
  <si>
    <t>ANOVA Significant</t>
  </si>
  <si>
    <t>iBAQ</t>
  </si>
  <si>
    <t>iBAQ LHW_a</t>
  </si>
  <si>
    <t>iBAQ LHW_b</t>
  </si>
  <si>
    <t>iBAQ LHW_c</t>
  </si>
  <si>
    <t>iBAQ WT3_a</t>
  </si>
  <si>
    <t>iBAQ WT3_b</t>
  </si>
  <si>
    <t>iBAQ WT3_c</t>
  </si>
  <si>
    <t>t-test Difference LHW vs WT3</t>
  </si>
  <si>
    <t>ratio LHW-WT3</t>
  </si>
  <si>
    <t>-Log t-test p value LHW vs WT3</t>
  </si>
  <si>
    <t>p-value</t>
  </si>
  <si>
    <t>-Log ANOVA p value</t>
  </si>
  <si>
    <t>Protein IDs</t>
  </si>
  <si>
    <t>Protein Descriptions</t>
  </si>
  <si>
    <t>+</t>
  </si>
  <si>
    <t>Q9XIN0;Q7XJU0</t>
  </si>
  <si>
    <t>bHLH156/LHW</t>
  </si>
  <si>
    <t>&gt;tr|Q9XIN0|Q9XIN0_ARATH BHLH transcription factor OS=Arabidopsis thaliana GN=bHLH delta PE=2 SV=1</t>
  </si>
  <si>
    <t>Q9S7C0;Q2V4B7</t>
  </si>
  <si>
    <t>&gt;tr|Q9S7C0|Q9S7C0_ARATH At1g79930/F19K16_11 OS=Arabidopsis thaliana GN=F18B13.1 PE=2 SV=1;&gt;tr|Q2V4B7|Q2V4B7_ARATH Putative heat shock protein OS=Arabidopsis thaliana GN=At1g79930 PE=2 SV=1</t>
  </si>
  <si>
    <t>P56759</t>
  </si>
  <si>
    <t>&gt;sp|P56759|ATPF_ARATH ATP synthase subunit b, chloroplastic OS=Arabidopsis thaliana GN=atpF PE=3 SV=1</t>
  </si>
  <si>
    <t>O80674</t>
  </si>
  <si>
    <t>bHLH106/TMO5-LIKE1</t>
  </si>
  <si>
    <t>&gt;sp|O80674|BH106_ARATH Transcription factor bHLH106 OS=Arabidopsis thaliana GN=BHLH106 PE=2 SV=1</t>
  </si>
  <si>
    <t>Q9XEX2;Q2V4E9</t>
  </si>
  <si>
    <t>&gt;sp|Q9XEX2|PRX2B_ARATH Peroxiredoxin-2B OS=Arabidopsis thaliana GN=PRXIIB PE=1 SV=1;&gt;tr|Q2V4E9|Q2V4E9_ARATH Uncharacterized protein OS=Arabidopsis thaliana GN=At1g65980 PE=4 SV=1</t>
  </si>
  <si>
    <t>P20363</t>
  </si>
  <si>
    <t>&gt;sp|P20363|TBA3_ARATH Tubulin alpha-3/alpha-5 chain OS=Arabidopsis thaliana GN=TUBA3 PE=2 SV=1</t>
  </si>
  <si>
    <t>Q9LPR4;Q9C550</t>
  </si>
  <si>
    <t>&gt;sp|Q9LPR4|LEU11_ARATH 2-isopropylmalate synthase 1, chloroplastic OS=Arabidopsis thaliana GN=IPMS1 PE=1 SV=1;&gt;sp|Q9C550|LEU12_ARATH 2-isopropylmalate synthase 2, chloroplastic OS=Arabidopsis thaliana GN=IPMS2 PE=1 SV=1</t>
  </si>
  <si>
    <t>Q9FMU6</t>
  </si>
  <si>
    <t>&gt;tr|Q9FMU6|Q9FMU6_ARATH AT5g14040/MUA22_4 OS=Arabidopsis thaliana GN=At5g14040 PE=2 SV=1</t>
  </si>
  <si>
    <t>P29197</t>
  </si>
  <si>
    <t>&gt;sp|P29197|CH60A_ARATH Chaperonin CPN60, mitochondrial OS=Arabidopsis thaliana GN=CPN60 PE=1 SV=2</t>
  </si>
  <si>
    <t>Q9LS08</t>
  </si>
  <si>
    <t>bHLH32/TMO5</t>
  </si>
  <si>
    <t>&gt;sp|Q9LS08|BH032_ARATH Transcription factor AIG1 OS=Arabidopsis thaliana GN=BHLH32 PE=1 SV=1</t>
  </si>
  <si>
    <t>Q3EC99;Q9CA95</t>
  </si>
  <si>
    <t>&gt;tr|Q3EC99|Q3EC99_ARATH Uncharacterized protein OS=Arabidopsis thaliana GN=At1g79920 PE=3 SV=2;&gt;tr|Q9CA95|Q9CA95_ARATH Putative heat-shock protein; 41956-44878 OS=Arabidopsis thaliana GN=At1g79920 PE=1 SV=1</t>
  </si>
  <si>
    <t>Q84WU2;Q9FPT1</t>
  </si>
  <si>
    <t>&gt;sp|Q84WU2|UBP13_ARATH Ubiquitin carboxyl-terminal hydrolase 13 OS=Arabidopsis thaliana GN=UBP13 PE=1 SV=1;&gt;sp|Q9FPT1|UBP12_ARATH Ubiquitin carboxyl-terminal hydrolase 12 OS=Arabidopsis thaliana GN=UBP12 PE=1 SV=2</t>
  </si>
  <si>
    <t>P21238</t>
  </si>
  <si>
    <t>&gt;sp|P21238|RUBA_ARATH RuBisCO large subunit-binding protein subunit alpha, chloroplastic OS=Arabidopsis thaliana GN=At2g28000 PE=1 SV=2</t>
  </si>
  <si>
    <t>C0SV80;Q9XEF0</t>
  </si>
  <si>
    <t>bHLH51/TMO5-LIKE4</t>
  </si>
  <si>
    <t>&gt;tr|C0SV80|C0SV80_ARATH Putative uncharacterized protein At2g40200 (Fragment) OS=Arabidopsis thaliana GN=At2g40200 PE=2 SV=1;&gt;sp|Q9XEF0|BH051_ARATH Transcription factor bHLH51 OS=Arabidopsis thaliana GN=BHLH51 PE=2 SV=1</t>
  </si>
  <si>
    <t>Q9LHA8</t>
  </si>
  <si>
    <t>&gt;sp|Q9LHA8|HSP74_ARATH Heat shock cognate 70 kDa protein 4 OS=Arabidopsis thaliana GN=HSC70-4 PE=1 SV=1</t>
  </si>
  <si>
    <t>P22953</t>
  </si>
  <si>
    <t>&gt;sp|P22953|HSP71_ARATH Heat shock cognate 70 kDa protein 1 OS=Arabidopsis thaliana GN=HSC70-1 PE=1 SV=3</t>
  </si>
  <si>
    <t>P29514;P12411;P29513</t>
  </si>
  <si>
    <t>&gt;sp|P29514|TBB6_ARATH Tubulin beta-6 chain OS=Arabidopsis thaliana GN=TUBB6 PE=2 SV=1;&gt;sp|P12411|TBB1_ARATH Tubulin beta-1 chain OS=Arabidopsis thaliana GN=TUBB1 PE=2 SV=1;&gt;sp|P29513|TBB5_ARATH Tubulin beta-5 chain OS=Arabidopsis thaliana GN=TUBB5 PE=2 SV</t>
  </si>
  <si>
    <t>P29512;P29516;P29517;P24636</t>
  </si>
  <si>
    <t xml:space="preserve">&gt;sp|P29512|TBB2_ARATH Tubulin beta-2/beta-3 chain OS=Arabidopsis thaliana GN=TUBB2 PE=1 SV=1;&gt;sp|P29516|TBB8_ARATH Tubulin beta-8 chain OS=Arabidopsis thaliana GN=TUBB8 PE=2 SV=2;&gt;sp|P29517|TBB9_ARATH Tubulin beta-9 chain OS=Arabidopsis thaliana GN=TUBB9 </t>
  </si>
  <si>
    <t>Q0WNJ6;Q0WLB5</t>
  </si>
  <si>
    <t>&gt;tr|Q0WNJ6|Q0WNJ6_ARATH Putative uncharacterized protein At3g11130 OS=Arabidopsis thaliana GN=At3g11130 PE=2 SV=1;&gt;tr|Q0WLB5|Q0WLB5_ARATH Putative uncharacterized protein At3g08530 OS=Arabidopsis thaliana GN=At3g08530 PE=2 SV=1</t>
  </si>
  <si>
    <t>P29510;P29511;Q3EA24;P11139</t>
  </si>
  <si>
    <t>&gt;sp|P29510|TBA2_ARATH Tubulin alpha-2/alpha-4 chain OS=Arabidopsis thaliana GN=TUBA2 PE=2 SV=1;&gt;sp|P29511|TBA6_ARATH Tubulin alpha-6 chain OS=Arabidopsis thaliana GN=TUBA6 PE=2 SV=1;&gt;tr|Q3EA24|Q3EA24_ARATH AT4G14960 protein OS=Arabidopsis thaliana GN=AT4G</t>
  </si>
  <si>
    <t>Q9ASX9</t>
  </si>
  <si>
    <t>bHLH144</t>
  </si>
  <si>
    <t>&gt;sp|Q9ASX9|BH144_ARATH Transcription factor bHLH144 OS=Arabidopsis thaliana GN=BHLH144 PE=1 SV=1</t>
  </si>
  <si>
    <t>B9DGD1;Q43127</t>
  </si>
  <si>
    <t>&gt;tr|B9DGD1|B9DGD1_ARATH Glutamine synthetase OS=Arabidopsis thaliana GN=At5g35630 PE=2 SV=1;&gt;sp|Q43127|GLNA2_ARATH Glutamine synthetase, chloroplastic/mitochondrial OS=Arabidopsis thaliana GN=GLN2 PE=1 SV=1</t>
  </si>
  <si>
    <t>P41376;A8MRZ7;Q2V3W0;P41377;Q9CAI7;Q94A52</t>
  </si>
  <si>
    <t>&gt;sp|P41376|IF4A1_ARATH Eukaryotic initiation factor 4A-1 OS=Arabidopsis thaliana GN=TIF4A-1 PE=1 SV=1;&gt;tr|A8MRZ7|A8MRZ7_ARATH Uncharacterized protein At3g13920.3 OS=Arabidopsis thaliana GN=At3g13920 PE=3 SV=1;&gt;tr|Q2V3W0|Q2V3W0_ARATH Uncharacterized protei</t>
  </si>
  <si>
    <t>Q9ASR1</t>
  </si>
  <si>
    <t>&gt;tr|Q9ASR1|Q9ASR1_ARATH At1g56070/T6H22_13 OS=Arabidopsis thaliana GN=At1g56075 PE=1 SV=1</t>
  </si>
  <si>
    <t>P25697</t>
  </si>
  <si>
    <t>&gt;sp|P25697|KPPR_ARATH Phosphoribulokinase, chloroplastic OS=Arabidopsis thaliana GN=At1g32060 PE=1 SV=1</t>
  </si>
  <si>
    <t>O23654;Q0WLF6</t>
  </si>
  <si>
    <t>&gt;sp|O23654|VATA_ARATH V-type proton ATPase catalytic subunit A OS=Arabidopsis thaliana GN=VHA-A PE=1 SV=1;&gt;tr|Q0WLF6|Q0WLF6_ARATH AT1G78900 protein OS=Arabidopsis thaliana GN=AT1G78900 PE=2 SV=1</t>
  </si>
  <si>
    <t>O23255;Q2V3J2;Q2V3J3;A8MQP1</t>
  </si>
  <si>
    <t>&gt;sp|O23255|SAHH1_ARATH Adenosylhomocysteinase 1 OS=Arabidopsis thaliana GN=SAHH1 PE=1 SV=1;&gt;tr|Q2V3J2|Q2V3J2_ARATH Adenosylhomocysteinase OS=Arabidopsis thaliana GN=At4g13940 PE=3 SV=1;&gt;tr|Q2V3J3|Q2V3J3_ARATH Uncharacterized protein OS=Arabidopsis thalian</t>
  </si>
  <si>
    <t>Q9FX54</t>
  </si>
  <si>
    <t>&gt;tr|Q9FX54|Q9FX54_ARATH At1g13440/F13B4_8 OS=Arabidopsis thaliana GN=At1g13440 PE=2 SV=1</t>
  </si>
  <si>
    <t>P19366</t>
  </si>
  <si>
    <t>&gt;sp|P19366|ATPB_ARATH ATP synthase subunit beta, chloroplastic OS=Arabidopsis thaliana GN=atpB PE=1 SV=2</t>
  </si>
  <si>
    <t>P41916;P41917;Q8H156</t>
  </si>
  <si>
    <t>&gt;sp|P41916|RAN1_ARATH GTP-binding nuclear protein Ran-1 OS=Arabidopsis thaliana GN=RAN1 PE=1 SV=1;&gt;sp|P41917|RAN2_ARATH GTP-binding nuclear protein Ran-2 OS=Arabidopsis thaliana GN=RAN2 PE=1 SV=3;&gt;sp|Q8H156|RAN3_ARATH GTP-binding nuclear protein Ran-3 OS=</t>
  </si>
  <si>
    <t>B9DFS9;P21240;Q9LJE4;C0Z361;Q0WRG9;Q9C667</t>
  </si>
  <si>
    <t>&gt;tr|B9DFS9|B9DFS9_ARATH AT1G55490 protein OS=Arabidopsis thaliana GN=At1g55490 PE=2 SV=1;&gt;sp|P21240|RUBB_ARATH RuBisCO large subunit-binding protein subunit beta, chloroplastic OS=Arabidopsis thaliana GN=At1g55490 PE=1 SV=3;&gt;tr|Q9LJE4|Q9LJE4_ARATH GloEL p</t>
  </si>
  <si>
    <t>P10896;Q3EBJ5</t>
  </si>
  <si>
    <t>&gt;sp|P10896|RCA_ARATH Ribulose bisphosphate carboxylase/oxygenase activase, chloroplastic OS=Arabidopsis thaliana GN=RCA PE=1 SV=2;&gt;tr|Q3EBJ5|Q3EBJ5_ARATH Uncharacterized protein OS=Arabidopsis thaliana GN=At2g39730 PE=4 SV=1</t>
  </si>
  <si>
    <t>O50008;Q9SRV5;Q0WNZ5</t>
  </si>
  <si>
    <t>&gt;sp|O50008|METE_ARATH 5-methyltetrahydropteroyltriglutamate--homocysteine methyltransferase OS=Arabidopsis thaliana GN=CIMS PE=1 SV=1;&gt;tr|Q9SRV5|Q9SRV5_ARATH Cobalamin-independent methionine synthase OS=Arabidopsis thaliana GN=atms2 PE=2 SV=1</t>
  </si>
  <si>
    <t>P56757</t>
  </si>
  <si>
    <t>&gt;sp|P56757|ATPA_ARATH ATP synthase subunit alpha, chloroplastic OS=Arabidopsis thaliana GN=atpA PE=1 SV=1</t>
  </si>
  <si>
    <t>Q08682;Q2V4D3;Q8H173</t>
  </si>
  <si>
    <t>&gt;sp|Q08682|RSSA1_ARATH 40S ribosomal protein Sa-1 OS=Arabidopsis thaliana GN=RPSaA PE=1 SV=3;&gt;tr|Q2V4D3|Q2V4D3_ARATH AT1G72370 protein OS=Arabidopsis thaliana GN=AT1G72370 PE=2 SV=1</t>
  </si>
  <si>
    <t>Q94AH9</t>
  </si>
  <si>
    <t>&gt;sp|Q94AH9|FBRL2_ARATH rRNA 2-O-methyltransferase fibrillarin 2 OS=Arabidopsis thaliana GN=FIB2 PE=1 SV=2</t>
  </si>
  <si>
    <t>P25857;Q0WL92</t>
  </si>
  <si>
    <t>&gt;sp|P25857|G3PB_ARATH Glyceraldehyde-3-phosphate dehydrogenase B, chloroplastic OS=Arabidopsis thaliana GN=GAPB PE=1 SV=2;&gt;tr|Q0WL92|Q0WL92_ARATH Putative glyceraldehyde-3-phosphate dehydrogenase OS=Arabidopsis thaliana GN=At1g42970 PE=2 SV=1</t>
  </si>
  <si>
    <t>P25856</t>
  </si>
  <si>
    <t>&gt;sp|P25856|G3PA_ARATH Glyceraldehyde-3-phosphate dehydrogenase A, chloroplastic OS=Arabidopsis thaliana GN=GAPA PE=1 SV=3</t>
  </si>
  <si>
    <t>P17745;Q0WUV8;Q9ZT91</t>
  </si>
  <si>
    <t>&gt;sp|P17745|EFTU_ARATH Elongation factor Tu, chloroplastic OS=Arabidopsis thaliana GN=TUFA PE=1 SV=1</t>
  </si>
  <si>
    <t>P56778</t>
  </si>
  <si>
    <t>&gt;sp|P56778|PSBC_ARATH Photosystem II CP43 chlorophyll apoprotein OS=Arabidopsis thaliana GN=psbC PE=1 SV=2</t>
  </si>
  <si>
    <t>P51427;Q9ZUT9</t>
  </si>
  <si>
    <t>&gt;sp|P51427|RS52_ARATH 40S ribosomal protein S5-2 OS=Arabidopsis thaliana GN=RPS5B PE=1 SV=2;&gt;sp|Q9ZUT9|RS51_ARATH 40S ribosomal protein S5-1 OS=Arabidopsis thaliana GN=RPS5A PE=1 SV=1</t>
  </si>
  <si>
    <t>P53492;P53496;Q541W9;P53494;P53497;P0CJ46;P0CJ47;Q8RYC2;Q8GWA5</t>
  </si>
  <si>
    <t>&gt;sp|P53492|ACT7_ARATH Actin-7 OS=Arabidopsis thaliana GN=ACT7 PE=1 SV=1;&gt;sp|P53496|ACT11_ARATH Actin-11 OS=Arabidopsis thaliana GN=ACT11 PE=1 SV=1;&gt;tr|Q541W9|Q541W9_ARATH Putative uncharacterized protein At3g12110/T21B14_108 OS=Arabidopsis thaliana GN=At3</t>
  </si>
  <si>
    <t>Q9S7N7</t>
  </si>
  <si>
    <t>&gt;sp|Q9S7N7|PSAG_ARATH Photosystem I reaction center subunit V, chloroplastic OS=Arabidopsis thaliana GN=PSAG PE=1 SV=1</t>
  </si>
  <si>
    <t>P31167;Q0WVD8;O49447</t>
  </si>
  <si>
    <t>&gt;sp|P31167|ADT1_ARATH ADP,ATP carrier protein 1, mitochondrial OS=Arabidopsis thaliana GN=ANT1 PE=1 SV=2;&gt;tr|Q0WVD8|Q0WVD8_ARATH Adenylate translocator OS=Arabidopsis thaliana GN=At3g08580 PE=2 SV=1</t>
  </si>
  <si>
    <t>P83755</t>
  </si>
  <si>
    <t>&gt;sp|P83755|PSBA_ARATH Photosystem Q(B) protein OS=Arabidopsis thaliana GN=psbA PE=1 SV=2</t>
  </si>
  <si>
    <t>Q01908</t>
  </si>
  <si>
    <t>&gt;sp|Q01908|ATPG1_ARATH ATP synthase gamma chain 1, chloroplastic OS=Arabidopsis thaliana GN=ATPC1 PE=1 SV=1</t>
  </si>
  <si>
    <t>P20649</t>
  </si>
  <si>
    <t>&gt;sp|P20649|PMA1_ARATH ATPase 1, plasma membrane-type OS=Arabidopsis thaliana GN=AHA1 PE=1 SV=3</t>
  </si>
  <si>
    <t>P13905;Q0WSD5;A8MSE8</t>
  </si>
  <si>
    <t>&gt;sp|P13905|EF1A_ARATH Elongation factor 1-alpha OS=Arabidopsis thaliana GN=A1 PE=1 SV=1;&gt;tr|Q0WSD5|Q0WSD5_ARATH Elongation factor 1-alpha OS=Arabidopsis thaliana GN=At5g60390 PE=2 SV=1;&gt;tr|A8MSE8|A8MSE8_ARATH Elongation factor 1-alpha OS=Arabidopsis thali</t>
  </si>
  <si>
    <t>P56798</t>
  </si>
  <si>
    <t>&gt;sp|P56798|RR3_ARATH 30S ribosomal protein S3, chloroplastic OS=Arabidopsis thaliana GN=rps3 PE=3 SV=1</t>
  </si>
  <si>
    <t>P56761</t>
  </si>
  <si>
    <t>&gt;sp|P56761|PSBD_ARATH Photosystem II D2 protein OS=Arabidopsis thaliana GN=psbD PE=1 SV=3</t>
  </si>
  <si>
    <t>P27521</t>
  </si>
  <si>
    <t>&gt;sp|P27521|CA4_ARATH Chlorophyll a-b binding protein 4, chloroplastic OS=Arabidopsis thaliana GN=LHCA4 PE=1 SV=1</t>
  </si>
  <si>
    <t>P51412</t>
  </si>
  <si>
    <t>&gt;sp|P51412|RK21_ARATH 50S ribosomal protein L21, chloroplastic OS=Arabidopsis thaliana GN=RPL21 PE=2 SV=1</t>
  </si>
  <si>
    <t>Q9ZVJ6</t>
  </si>
  <si>
    <t>&gt;sp|Q9ZVJ6|ANXD4_ARATH Annexin D4 OS=Arabidopsis thaliana GN=ANN4 PE=2 SV=1</t>
  </si>
  <si>
    <t>Q9LKR3;Q8H1B3</t>
  </si>
  <si>
    <t>&gt;sp|Q9LKR3|BIP1_ARATH Luminal-binding protein 1 OS=Arabidopsis thaliana GN=At5g28540 PE=1 SV=1</t>
  </si>
  <si>
    <t>Q9SKI0</t>
  </si>
  <si>
    <t>&gt;tr|Q9SKI0|Q9SKI0_ARATH At2g10940/F15K19.1 OS=Arabidopsis thaliana GN=At2g10940/F15K19.1 PE=2 SV=1</t>
  </si>
  <si>
    <t>O65686</t>
  </si>
  <si>
    <t>&gt;tr|O65686|O65686_ARATH AT4g34620/T4L20_200 OS=Arabidopsis thaliana GN=T4L20.200 PE=2 SV=1</t>
  </si>
  <si>
    <t>Q6NPM5</t>
  </si>
  <si>
    <t>&gt;tr|Q6NPM5|Q6NPM5_ARATH At5g62200 OS=Arabidopsis thaliana GN=At5g62200 PE=2 SV=1</t>
  </si>
  <si>
    <t>Q39142;Q39141;P04778;P0CJ48;Q8VZ87</t>
  </si>
  <si>
    <t>&gt;tr|Q39142|Q39142_ARATH Photosystem II type I chlorophyll a /b binding protein OS=Arabidopsis thaliana GN=Lhb1B1 PE=1 SV=1;&gt;tr|Q39141|Q39141_ARATH At2g34420/T31E10.24 OS=Arabidopsis thaliana GN=Lhb1B2 PE=2 SV=1;&gt;sp|P04778|CB1C_ARATH Chlorophyll a-b bindin</t>
  </si>
  <si>
    <t>P49227;Q8LBI1</t>
  </si>
  <si>
    <t>&gt;sp|P49227|RL52_ARATH 60S ribosomal protein L5-2 OS=Arabidopsis thaliana GN=RPL5B PE=2 SV=3;&gt;sp|Q8LBI1|RL51_ARATH 60S ribosomal protein L5-1 OS=Arabidopsis thaliana GN=ATL5 PE=2 SV=2</t>
  </si>
  <si>
    <t>Q8LC83</t>
  </si>
  <si>
    <t>&gt;sp|Q8LC83|RS242_ARATH 40S ribosomal protein S24-2 OS=Arabidopsis thaliana GN=RPS24B PE=2 SV=2</t>
  </si>
  <si>
    <t>Q9LUJ5</t>
  </si>
  <si>
    <t>&gt;sp|Q9LUJ5|EBP2_ARATH Probable rRNA-processing protein EBP2 homolog OS=Arabidopsis thaliana GN=At3g22660 PE=2 SV=1</t>
  </si>
  <si>
    <t>Q8GYF9</t>
  </si>
  <si>
    <t>&gt;tr|Q8GYF9|Q8GYF9_ARATH Putative uncharacterized protein At5g38720 OS=Arabidopsis thaliana GN=At5g38720/MKD10_20 PE=2 SV=1</t>
  </si>
  <si>
    <t>B9DG94;Q43292;Q0WW79;Q8LEM8;Q8LFH7</t>
  </si>
  <si>
    <t>&gt;tr|B9DG94|B9DG94_ARATH Ribosomal protein L37 OS=Arabidopsis thaliana GN=At1g52300 PE=3 SV=1;&gt;sp|Q43292|RL372_ARATH 60S ribosomal protein L37-2 OS=Arabidopsis thaliana GN=RPL37B PE=2 SV=2;&gt;tr|Q0WW79|Q0WW79_ARATH Ribosomal protein L37 OS=Arabidopsis thalia</t>
  </si>
  <si>
    <t>Q9LIR7;Q2V3T2</t>
  </si>
  <si>
    <t>&gt;tr|Q9LIR7|Q9LIR7_ARATH Genomic DNA, chromosome 3, BAC clone:F14O13 OS=Arabidopsis thaliana GN=At3g23900 PE=4 SV=1;&gt;tr|Q2V3T2|Q2V3T2_ARATH Uncharacterized protein OS=Arabidopsis thaliana GN=At3g23900 PE=1 SV=1</t>
  </si>
  <si>
    <t>P49211</t>
  </si>
  <si>
    <t>&gt;sp|P49211|RL321_ARATH 60S ribosomal protein L32-1 OS=Arabidopsis thaliana GN=RPL32A PE=2 SV=2</t>
  </si>
  <si>
    <t>Q8VZT0</t>
  </si>
  <si>
    <t>&gt;sp|Q8VZT0|NLAL1_ARATH Putative H/ACA ribonucleoprotein complex subunit 1-like protein 1 OS=Arabidopsis thaliana GN=At3g03920 PE=2 SV=1</t>
  </si>
  <si>
    <t>Q9SJB9;Q9FKI2</t>
  </si>
  <si>
    <t>&gt;tr|Q9SJB9|Q9SJB9_ARATH Putative translation initiation factor eIF-1A OS=Arabidopsis thaliana GN=At2g04520 PE=2 SV=1;&gt;tr|Q9FKI2|Q9FKI2_ARATH Putative translation initiation factor eIF-1A OS=Arabidopsis thaliana GN=MXH1.2 PE=2 SV=1</t>
  </si>
  <si>
    <t>P16180</t>
  </si>
  <si>
    <t>&gt;sp|P16180|RR17_ARATH 30S ribosomal protein S17, chloroplastic OS=Arabidopsis thaliana GN=RPS17 PE=2 SV=1</t>
  </si>
  <si>
    <t>P56801</t>
  </si>
  <si>
    <t>&gt;sp|P56801|RR8_ARATH 30S ribosomal protein S8, chloroplastic OS=Arabidopsis thaliana GN=rps8 PE=3 SV=1</t>
  </si>
  <si>
    <t>Q9FLN4</t>
  </si>
  <si>
    <t>&gt;sp|Q9FLN4|RK27_ARATH 50S ribosomal protein L27, chloroplastic OS=Arabidopsis thaliana GN=RPL27 PE=1 SV=1</t>
  </si>
  <si>
    <t>O65719;Q9S9N1</t>
  </si>
  <si>
    <t>&gt;sp|O65719|HSP73_ARATH Heat shock cognate 70 kDa protein 3 OS=Arabidopsis thaliana GN=HSC70-3 PE=1 SV=1</t>
  </si>
  <si>
    <t>C0SVF3;Q9LD90</t>
  </si>
  <si>
    <t>&gt;tr|C0SVF3|C0SVF3_ARATH Putative uncharacterized protein At3g57150 (Fragment) OS=Arabidopsis thaliana GN=At3g57150 PE=2 SV=1;&gt;sp|Q9LD90|DKC1_ARATH H/ACA ribonucleoprotein complex subunit 4 OS=Arabidopsis thaliana GN=NAP57 PE=1 SV=1</t>
  </si>
  <si>
    <t>Q9STW6;Q9LTX9</t>
  </si>
  <si>
    <t>&gt;tr|Q9STW6|Q9STW6_ARATH Hsp 70-like protein OS=Arabidopsis thaliana GN=T22A6.110 PE=2 SV=1;&gt;tr|Q9LTX9|Q9LTX9_ARATH Heat shock protein 70 OS=Arabidopsis thaliana GN=At5g49910 PE=2 SV=1</t>
  </si>
  <si>
    <t>Q9SY97;Q2V2R9</t>
  </si>
  <si>
    <t>&gt;tr|Q9SY97|Q9SY97_ARATH PSI type III chlorophyll a/b-binding protein OS=Arabidopsis thaliana GN=At1g61520/T25B24.12 PE=2 SV=1;&gt;tr|Q2V2R9|Q2V2R9_ARATH Uncharacterized protein At1g61520.2 OS=Arabidopsis thaliana GN=At1g61520 PE=4 SV=1</t>
  </si>
  <si>
    <t>Q9SUI5</t>
  </si>
  <si>
    <t>&gt;sp|Q9SUI5|PSAK_ARATH Photosystem I reaction center subunit psaK, chloroplastic OS=Arabidopsis thaliana GN=PSAK PE=2 SV=2</t>
  </si>
  <si>
    <t>Q9SSS9</t>
  </si>
  <si>
    <t>&gt;tr|Q9SSS9|Q9SSS9_ARATH H+-transporting ATP synthase-like protein OS=Arabidopsis thaliana GN=AT4g09650 PE=2 SV=1</t>
  </si>
  <si>
    <t>P56793;Q84WZ8</t>
  </si>
  <si>
    <t>&gt;sp|P56793|RK16_ARATH 50S ribosomal protein L16, chloroplastic OS=Arabidopsis thaliana GN=rpl16 PE=3 SV=1;&gt;tr|Q84WZ8|Q84WZ8_ARATH Putative uncharacterized protein At2g28820/F8N16.11 OS=Arabidopsis thaliana GN=At2g28820/F8N16.11 PE=2 SV=2</t>
  </si>
  <si>
    <t>P25696</t>
  </si>
  <si>
    <t>&gt;sp|P25696|ENO2_ARATH Bifunctional enolase 2/transcriptional activator OS=Arabidopsis thaliana GN=ENO2 PE=1 SV=1</t>
  </si>
  <si>
    <t>Q949U7</t>
  </si>
  <si>
    <t>&gt;sp|Q949U7|PRX2E_ARATH Peroxiredoxin-2E, chloroplastic OS=Arabidopsis thaliana GN=PRXIIE PE=1 SV=2</t>
  </si>
  <si>
    <t>B9DI04;P42798;A0MES6;O80646</t>
  </si>
  <si>
    <t>&gt;tr|B9DI04|B9DI04_ARATH AT1G07770 protein OS=Arabidopsis thaliana GN=At1g07770 PE=2 SV=1;&gt;sp|P42798|R15A1_ARATH 40S ribosomal protein S15a-1 OS=Arabidopsis thaliana GN=RPS15AA PE=2 SV=2</t>
  </si>
  <si>
    <t>CON__QQ8N1N4</t>
  </si>
  <si>
    <t>&gt;QQ8N1N4 TREMBL:Q8N1N4|K2C78_HUMAN Keratin, type II cytoskeletal 78 OS=Homo sapiens GN=KRT78 PE=1 SV=2</t>
  </si>
  <si>
    <t>Q9C5A9;P83483;P83484;Q541W2;Q541W7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</si>
  <si>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</t>
  </si>
  <si>
    <t>P49688</t>
  </si>
  <si>
    <t>&gt;sp|P49688|RS23_ARATH 40S ribosomal protein S2-3 OS=Arabidopsis thaliana GN=RPS2C PE=1 SV=2</t>
  </si>
  <si>
    <t>Q9FIE4</t>
  </si>
  <si>
    <t>&gt;tr|Q9FIE4|Q9FIE4_ARATH Genomic DNA, chromosome 5, P1 clone:MSF19 OS=Arabidopsis thaliana GN=At5g57370 PE=1 SV=1</t>
  </si>
  <si>
    <t>Q9M352;O80929</t>
  </si>
  <si>
    <t>&gt;sp|Q9M352|RL362_ARATH 60S ribosomal protein L36-2 OS=Arabidopsis thaliana GN=RPL36B PE=2 SV=1;&gt;sp|O80929|RL361_ARATH 60S ribosomal protein L36-1 OS=Arabidopsis thaliana GN=RPL36A PE=2 SV=1</t>
  </si>
  <si>
    <t>Q9C5G2</t>
  </si>
  <si>
    <t>&gt;tr|Q9C5G2|Q9C5G2_ARATH Putative uncharacterized protein At1g15200 OS=Arabidopsis thaliana GN=At1g15200 PE=2 SV=1</t>
  </si>
  <si>
    <t>Q9FN33</t>
  </si>
  <si>
    <t>&gt;tr|Q9FN33|Q9FN33_ARATH Genomic DNA, chromosome 5, TAC clone: K19P17 OS=Arabidopsis thaliana GN=At5g53930/K19P17_10 PE=2 SV=1</t>
  </si>
  <si>
    <t>Q42403</t>
  </si>
  <si>
    <t>&gt;sp|Q42403|TRXH3_ARATH Thioredoxin H3 OS=Arabidopsis thaliana GN=TRX3 PE=1 SV=1</t>
  </si>
  <si>
    <t>P59259;Q6NR90;A8MRV1</t>
  </si>
  <si>
    <t>&gt;sp|P59259|H4_ARATH Histone H4 OS=Arabidopsis thaliana GN=At1g07660 PE=1 SV=2;&gt;tr|Q6NR90|Q6NR90_ARATH Histone H4 OS=Arabidopsis thaliana GN=AT1G07820 PE=3 SV=1;&gt;tr|A8MRV1|A8MRV1_ARATH Histone H4 OS=Arabidopsis thaliana GN=At1g07660 PE=3 SV=1</t>
  </si>
  <si>
    <t>Q9SK22</t>
  </si>
  <si>
    <t>&gt;sp|Q9SK22|RS161_ARATH 40S ribosomal protein S16-1 OS=Arabidopsis thaliana GN=RPS16A PE=2 SV=1</t>
  </si>
  <si>
    <t>Q9FG73;Q8VYM6</t>
  </si>
  <si>
    <t>&gt;tr|Q9FG73|Q9FG73_ARATH Nucleolar protein-like OS=Arabidopsis thaliana GN=At5g55920 PE=4 SV=1</t>
  </si>
  <si>
    <t>P25864</t>
  </si>
  <si>
    <t>&gt;sp|P25864|RK9_ARATH 50S ribosomal protein L9, chloroplastic OS=Arabidopsis thaliana GN=RPL9 PE=1 SV=1</t>
  </si>
  <si>
    <t>Q9LMQ2</t>
  </si>
  <si>
    <t>&gt;tr|Q9LMQ2|Q9LMQ2_ARATH Chlorophyll A-B binding protein OS=Arabidopsis thaliana GN=At1g15820/F7H2.16 PE=1 SV=1</t>
  </si>
  <si>
    <t>Q9SAG7</t>
  </si>
  <si>
    <t>&gt;tr|Q9SAG7|Q9SAG7_ARATH At1g80930/F23A5_23 OS=Arabidopsis thaliana GN=At1g80930 PE=1 SV=1</t>
  </si>
  <si>
    <t>Q9ZVW9</t>
  </si>
  <si>
    <t>&gt;tr|Q9ZVW9|Q9ZVW9_ARATH At2g16940 OS=Arabidopsis thaliana GN=At2g16940 PE=1 SV=2</t>
  </si>
  <si>
    <t>Q9SGT7;Q9LTV0</t>
  </si>
  <si>
    <t>&gt;tr|Q9SGT7|Q9SGT7_ARATH At1g56110/T6H22_9 OS=Arabidopsis thaliana GN=At1g56110 PE=2 SV=1</t>
  </si>
  <si>
    <t>Q8LF21</t>
  </si>
  <si>
    <t>&gt;sp|Q8LF21|DRP1C_ARATH Dynamin-related protein 1C OS=Arabidopsis thaliana GN=DRP1C PE=1 SV=2</t>
  </si>
  <si>
    <t>Q8S9I4</t>
  </si>
  <si>
    <t>&gt;tr|Q8S9I4|Q8S9I4_ARATH AT4g02720/T10P11_1 OS=Arabidopsis thaliana GN=At4g02720 PE=2 SV=1</t>
  </si>
  <si>
    <t>Q9FLM7_ARATH Gb</t>
  </si>
  <si>
    <t>&gt;tr|Q9FLM7|Q9FLM7_ARATH Gb|AAC33480.1 OS=Arabidopsis thaliana GN=At5g41020 PE=2 SV=1</t>
  </si>
  <si>
    <t>Q3E8T7;Q84K05</t>
  </si>
  <si>
    <t>&gt;tr|Q3E8T7|Q3E8T7_ARATH Uncharacterized protein OS=Arabidopsis thaliana GN=At5g30495 PE=4 SV=1;&gt;tr|Q84K05|Q84K05_ARATH Putative uncharacterized protein At1g54770 OS=Arabidopsis thaliana GN=At1g54770 PE=2 SV=1</t>
  </si>
  <si>
    <t>P51418;A8MRF3;Q8L7K0;Q9LUD4</t>
  </si>
  <si>
    <t>&gt;sp|P51418|R18A2_ARATH 60S ribosomal protein L18a-2 OS=Arabidopsis thaliana GN=RPL18AB PE=1 SV=2;&gt;tr|A8MRF3|A8MRF3_ARATH Uncharacterized protein At1g29970.2 OS=Arabidopsis thaliana GN=At1g29970 PE=4 SV=1;&gt;tr|Q8L7K0|Q8L7K0_ARATH 60S ribosomal protein L18A,</t>
  </si>
  <si>
    <t>Q9ASV4</t>
  </si>
  <si>
    <t>&gt;tr|Q9ASV4|Q9ASV4_ARATH AT3g06720/F3E22_14 OS=Arabidopsis thaliana GN=At4g16143 PE=2 SV=1</t>
  </si>
  <si>
    <t>P49201;Q1H5G2;Q9SF35</t>
  </si>
  <si>
    <t>&gt;sp|P49201|RS232_ARATH 40S ribosomal protein S23-2 OS=Arabidopsis thaliana GN=RPS23B PE=2 SV=2;&gt;tr|Q1H5G2|Q1H5G2_ARATH At3g09680 OS=Arabidopsis thaliana PE=2 SV=1;&gt;sp|Q9SF35|RS231_ARATH 40S ribosomal protein S23-1 OS=Arabidopsis thaliana GN=RPS23A PE=2 SV</t>
  </si>
  <si>
    <t>Q9M320;Q9SYW8</t>
  </si>
  <si>
    <t>&gt;tr|Q9M320|Q9M320_ARATH Lhca2 protein OS=Arabidopsis thaliana GN=At3g61470 PE=4 SV=1;&gt;tr|Q9SYW8|Q9SYW8_ARATH Lhca2 protein OS=Arabidopsis thaliana GN=Lhca2 PE=2 SV=1</t>
  </si>
  <si>
    <t>Q8L940</t>
  </si>
  <si>
    <t>&gt;sp|Q8L940|PDX13_ARATH Pyridoxal biosynthesis protein PDX1.3 OS=Arabidopsis thaliana GN=PDX13 PE=1 SV=2</t>
  </si>
  <si>
    <t>Q9ZQ24</t>
  </si>
  <si>
    <t>&gt;tr|Q9ZQ24|Q9ZQ24_ARATH Expressed protein OS=Arabidopsis thaliana GN=At2g24440/T28I24.17 PE=2 SV=1</t>
  </si>
  <si>
    <t>Q39043;Q3E8J0</t>
  </si>
  <si>
    <t>&gt;sp|Q39043|BIP2_ARATH Luminal-binding protein 2 OS=Arabidopsis thaliana GN=At5g42020 PE=1 SV=2;&gt;tr|Q3E8J0|Q3E8J0_ARATH Uncharacterized protein OS=Arabidopsis thaliana GN=At5g42020 PE=3 SV=1</t>
  </si>
  <si>
    <t>Q42344</t>
  </si>
  <si>
    <t>&gt;sp|Q42344|HMGB4_ARATH High mobility group B protein 4 OS=Arabidopsis thaliana GN=HMGB4 PE=1 SV=1</t>
  </si>
  <si>
    <t>Q93XX8;Q2V475</t>
  </si>
  <si>
    <t>&gt;sp|Q93XX8|NOP10_ARATH H/ACA ribonucleoprotein complex subunit 3-like protein OS=Arabidopsis thaliana GN=At2g20490 PE=2 SV=2;&gt;tr|Q2V475|Q2V475_ARATH Uncharacterized protein OS=Arabidopsis thaliana GN=At2g20490 PE=4 SV=1</t>
  </si>
  <si>
    <t>Q9FN48</t>
  </si>
  <si>
    <t>&gt;sp|Q9FN48|CAS_ARATH Calcium sensing receptor, chloroplastic OS=Arabidopsis thaliana GN=CAS PE=1 SV=1</t>
  </si>
  <si>
    <t>Q9XF87;Q9S7J7;Q9SHR7</t>
  </si>
  <si>
    <t>&gt;tr|Q9XF87|Q9XF87_ARATH At3g27700 OS=Arabidopsis thaliana GN=Lhcb2:4 PE=2 SV=1;&gt;tr|Q9S7J7|Q9S7J7_ARATH At2g05070/F1O13.20 OS=Arabidopsis thaliana GN=At2g05070/F1O13.20 PE=2 SV=1;&gt;tr|Q9SHR7|Q9SHR7_ARATH At2g05100/F15L11.2 OS=Arabidopsis thaliana GN=At2g051</t>
  </si>
  <si>
    <t>Q8L7W3;REV__Q9LHC2</t>
  </si>
  <si>
    <t>&gt;tr|Q8L7W3|Q8L7W3_ARATH At2g29210/F16P2.41 OS=Arabidopsis thaliana GN=At2g29210 PE=1 SV=1</t>
  </si>
  <si>
    <t>O64816;Q8H120;B9DH00;B9DHA8;Q08466;Q08467;O64817;Q3EBV7</t>
  </si>
  <si>
    <t>&gt;tr|O64816|O64816_ARATH Putative casein kinase II catalytic (Alpha) subunit OS=Arabidopsis thaliana GN=At2g23070/F21P24.13 PE=2 SV=1;&gt;tr|Q8H120|Q8H120_ARATH Casein kinase II, alpha chain 2 (CK II) OS=Arabidopsis thaliana GN=At3g50000 PE=2 SV=1;&gt;tr|B9DH00|</t>
  </si>
  <si>
    <t>Q9SYL9</t>
  </si>
  <si>
    <t>&gt;sp|Q9SYL9|RK13_ARATH 50S ribosomal protein L13, chloroplastic OS=Arabidopsis thaliana GN=RPL13 PE=1 SV=1</t>
  </si>
  <si>
    <t>Q9LFX8</t>
  </si>
  <si>
    <t>&gt;tr|Q9LFX8|Q9LFX8_ARATH Putative uncharacterized protein At1g27090 OS=Arabidopsis thaliana GN=At1g27090 PE=2 SV=1</t>
  </si>
  <si>
    <t>Q9LYU2</t>
  </si>
  <si>
    <t>&gt;tr|Q9LYU2|Q9LYU2_ARATH Putative uncharacterized protein T31B5_160 OS=Arabidopsis thaliana GN=T31B5_160 PE=4 SV=1</t>
  </si>
  <si>
    <t>Q9SCN8;Q9LZF6;B9DI55;P54609</t>
  </si>
  <si>
    <t>&gt;sp|Q9SCN8|CD48D_ARATH Cell division control protein 48 homolog D OS=Arabidopsis thaliana GN=CDC48D PE=1 SV=1;&gt;sp|Q9LZF6|CD48E_ARATH Cell division control protein 48 homolog E OS=Arabidopsis thaliana GN=CDC48E PE=1 SV=2;&gt;tr|B9DI55|B9DI55_ARATH AT3G09840 p</t>
  </si>
  <si>
    <t>Q27GL9;P92549</t>
  </si>
  <si>
    <t>&gt;tr|Q27GL9|Q27GL9_ARATH ATP synthase subunit alpha OS=Arabidopsis thaliana GN=At2g07698 PE=3 SV=1;&gt;sp|P92549|ATPAM_ARATH ATP synthase subunit alpha, mitochondrial OS=Arabidopsis thaliana GN=ATPA PE=1 SV=2</t>
  </si>
  <si>
    <t>Q94B78;B3H5Y8;O80988</t>
  </si>
  <si>
    <t>&gt;sp|Q94B78|GCSP2_ARATH Glycine dehydrogenase [decarboxylating] 2, mitochondrial OS=Arabidopsis thaliana GN=At4g33010 PE=1 SV=2;&gt;tr|B3H5Y8|B3H5Y8_ARATH Uncharacterized protein At4g33010.2 OS=Arabidopsis thaliana GN=At4g33010 PE=4 SV=1;&gt;sp|O80988|GCSP1_ARAT</t>
  </si>
  <si>
    <t>O48773</t>
  </si>
  <si>
    <t>&gt;sp|O48773|PDI23_ARATH Protein disulfide-isomerase 2-3 OS=Arabidopsis thaliana GN=PDIL2-3 PE=2 SV=1</t>
  </si>
  <si>
    <t>Q945N1</t>
  </si>
  <si>
    <t>&gt;tr|Q945N1|Q945N1_ARATH AT5g50310/MXI22_1 OS=Arabidopsis thaliana GN=At5g50310 PE=2 SV=1</t>
  </si>
  <si>
    <t>Q9FNX5;B5X4Z5;Q8S3C9</t>
  </si>
  <si>
    <t>&gt;sp|Q9FNX5|DRP1E_ARATH Dynamin-related protein 1E OS=Arabidopsis thaliana GN=DRP1E PE=1 SV=1</t>
  </si>
  <si>
    <t>CON__P42212;CON__P42212mut</t>
  </si>
  <si>
    <t>&gt;P42212 SWISS-PROT:P42212|GFP [MASS=26886];&gt;P42212mut SWISS-PROT:P42212mut|CFP enhanced Cyano fluorescent protein - mutated from GFP Aequorea victoria (Jellyfish) [MASS=26830]</t>
  </si>
  <si>
    <t>O49595</t>
  </si>
  <si>
    <t>&gt;sp|O49595|HMGB1_ARATH High mobility group B protein 1 OS=Arabidopsis thaliana GN=HMGB1 PE=1 SV=1</t>
  </si>
  <si>
    <t>Q9SR37</t>
  </si>
  <si>
    <t>&gt;sp|Q9SR37|BGL23_ARATH Beta-glucosidase 23 OS=Arabidopsis thaliana GN=BGLU23 PE=1 SV=1</t>
  </si>
  <si>
    <t>CON__P13645</t>
  </si>
  <si>
    <t>&gt;P13645 SWISS-PROT:P13645|K1C10_HUMAN Keratin, type I cytoskeletal 10 OS=Homo sapiens GN=KRT10 PE=1 SV=4</t>
  </si>
  <si>
    <t>Q9LUT2;P23686;P17562;Q9SJL8</t>
  </si>
  <si>
    <t>&gt;sp|Q9LUT2|METK4_ARATH S-adenosylmethionine synthase 4 OS=Arabidopsis thaliana GN=METK4 PE=1 SV=1;&gt;sp|P23686|METK1_ARATH S-adenosylmethionine synthase 1 OS=Arabidopsis thaliana GN=SAM1 PE=1 SV=2</t>
  </si>
  <si>
    <t>Q9SMM8</t>
  </si>
  <si>
    <t>&gt;tr|Q9SMM8|Q9SMM8_ARATH At3g48710 OS=Arabidopsis thaliana GN=T8P19.220 PE=1 SV=1</t>
  </si>
  <si>
    <t>Q8LPF0;Q6SJQ9</t>
  </si>
  <si>
    <t>&gt;tr|Q8LPF0|Q8LPF0_ARATH At1g73960/F2P9_17 OS=Arabidopsis thaliana GN=At1g73960 PE=2 SV=1;&gt;tr|Q6SJQ9|Q6SJQ9_ARATH TFIID component TAF2 (Fragment) OS=Arabidopsis thaliana GN=TAF2 PE=2 SV=1</t>
  </si>
  <si>
    <t>B9DHA6;Q42202;Q39256;Q8H159;Q9SAQ6;P0CH32;Q3EAA5;Q7GAQ5;Q9FHQ6;Q1EC66;Q3E7T8;Q3E7K8;P0CH33;Q8H0Y0;Q9SHE7;Q8RUC6</t>
  </si>
  <si>
    <t>&gt;sp|B9DHA6|RL40A_ARATH Ubiquitin-60S ribosomal protein L40-1 OS=Arabidopsis thaliana GN=RPL40A PE=1 SV=1;&gt;sp|Q42202|RL40B_ARATH Ubiquitin-60S ribosomal protein L40-2 OS=Arabidopsis thaliana GN=RPL40B PE=1 SV=2</t>
  </si>
  <si>
    <t>P42697</t>
  </si>
  <si>
    <t>&gt;sp|P42697|DRP1A_ARATH Dynamin-related protein 1A OS=Arabidopsis thaliana GN=DRP1A PE=1 SV=3</t>
  </si>
  <si>
    <t>Q9SF53</t>
  </si>
  <si>
    <t>&gt;sp|Q9SF53|RL351_ARATH 60S ribosomal protein L35-1 OS=Arabidopsis thaliana GN=RPL35A PE=1 SV=1</t>
  </si>
  <si>
    <t>Q0WWC5;Q9SX68</t>
  </si>
  <si>
    <t>&gt;tr|Q0WWC5|Q0WWC5_ARATH Putative uncharacterized protein At1g48350 OS=Arabidopsis thaliana GN=At1g48350 PE=2 SV=1;&gt;sp|Q9SX68|RK18_ARATH 50S ribosomal protein L18, chloroplastic OS=Arabidopsis thaliana GN=RPL18 PE=1 SV=1</t>
  </si>
  <si>
    <t>Q9LF98;Q9SJQ9;B3H6D7;Q8LET3;Q9LZR9;O65581</t>
  </si>
  <si>
    <t>&gt;tr|Q9LF98|Q9LF98_ARATH Fructose-bisphosphate aldolase OS=Arabidopsis thaliana GN=F8J2_100 PE=1 SV=1;&gt;tr|Q9SJQ9|Q9SJQ9_ARATH Fructose-bisphosphate aldolase OS=Arabidopsis thaliana GN=At2g36460 PE=2 SV=1</t>
  </si>
  <si>
    <t>CON__P35908</t>
  </si>
  <si>
    <t>&gt;P35908 SWISS-PROT:P35908|K22E_HUMAN Keratin, type II cytoskeletal 2 epidermal (Cytokeratin-2e) (K2e) (CK 2e) (keratin-2)</t>
  </si>
  <si>
    <t>O22795</t>
  </si>
  <si>
    <t>&gt;sp|O22795|RK28_ARATH 50S ribosomal protein L28, chloroplastic OS=Arabidopsis thaliana GN=RPL28 PE=2 SV=2</t>
  </si>
  <si>
    <t>Q0WV80;Q2V3H7;Q8RY73</t>
  </si>
  <si>
    <t xml:space="preserve">&gt;tr|Q0WV80|Q0WV80_ARATH Putative uncharacterized protein At4g17620 OS=Arabidopsis thaliana GN=At4g17620 PE=2 SV=1;&gt;tr|Q2V3H7|Q2V3H7_ARATH Uncharacterized protein OS=Arabidopsis thaliana GN=At4g17620 PE=4 SV=1;&gt;sp|Q8RY73|DOM3Z_ARATH Protein Dom3z homolog, </t>
  </si>
  <si>
    <t>Q9SRX2</t>
  </si>
  <si>
    <t>&gt;sp|Q9SRX2|RL191_ARATH 60S ribosomal protein L19-1 OS=Arabidopsis thaliana GN=RPL19A PE=2 SV=1</t>
  </si>
  <si>
    <t>CON__P04264</t>
  </si>
  <si>
    <t>&gt;P04264 SWISS-PROT:P04264|K2C1_HUMAN Keratin, type II cytoskeletal 1 (Cytokeratin-1) (CK-1) (Keratin-1) (K1) (67 kDa cytokeratin) (Hair alpha protein)</t>
  </si>
  <si>
    <t>Q93VA8</t>
  </si>
  <si>
    <t>&gt;tr|Q93VA8|Q93VA8_ARATH At1g76010/T4O12_22 OS=Arabidopsis thaliana GN=At1g76010 PE=2 SV=1</t>
  </si>
  <si>
    <t>Q8L7S8</t>
  </si>
  <si>
    <t>&gt;sp|Q8L7S8|RH3_ARATH DEAD-box ATP-dependent RNA helicase 3, chloroplastic OS=Arabidopsis thaliana GN=RH3 PE=1 SV=2</t>
  </si>
  <si>
    <t>CON__P35527</t>
  </si>
  <si>
    <t>&gt;P35527 SWISS-PROT:P35527|K1C9_HUMAN Keratin, type I cytoskeletal 9 (Cytokeratin-9) (CK-9) (Keratin-9) (K9)</t>
  </si>
  <si>
    <t>Q8RWY7;B3H620</t>
  </si>
  <si>
    <t>&gt;tr|Q8RWY7|Q8RWY7_ARATH Multidomain cyclophilin type peptidyl-prolyl cis-trans isomerase OS=Arabidopsis thaliana GN=CYP95 PE=2 SV=1;&gt;tr|B3H620|B3H620_ARATH Uncharacterized protein At4g32420.2 OS=Arabidopsis thaliana GN=At4g32420 PE=1 SV=1</t>
  </si>
  <si>
    <t>Q9M8Z6</t>
  </si>
  <si>
    <t>&gt;tr|Q9M8Z6|Q9M8Z6_ARATH F17A9.19 protein OS=Arabidopsis thaliana GN=F17A9.19 PE=4 SV=1</t>
  </si>
  <si>
    <t>Q9SMW7</t>
  </si>
  <si>
    <t>&gt;tr|Q9SMW7|Q9SMW7_ARATH BTF3b-like factor OS=Arabidopsis thaliana GN=btf3 PE=2 SV=1</t>
  </si>
  <si>
    <t>Q944A2</t>
  </si>
  <si>
    <t>&gt;tr|Q944A2|Q944A2_ARATH At1g20220 OS=Arabidopsis thaliana GN=At1g20220 PE=1 SV=1</t>
  </si>
  <si>
    <t>B3H5K3;B6EUB3;Q0WNL7</t>
  </si>
  <si>
    <t>&gt;tr|B3H5K3|B3H5K3_ARATH Uncharacterized protein At5g47690.3 OS=Arabidopsis thaliana GN=At5g47690 PE=1 SV=1;&gt;tr|B6EUB3|B6EUB3_ARATH Uncharacterized protein OS=Arabidopsis thaliana GN=At5g47690 PE=1 SV=1;&gt;tr|Q0WNL7|Q0WNL7_ARATH Putative uncharacterized prot</t>
  </si>
  <si>
    <t>Q0WSA0;Q8VZ19;Q9C8F7</t>
  </si>
  <si>
    <t>&gt;tr|Q0WSA0|Q0WSA0_ARATH Similar to ribosomal protein L30 OS=Arabidopsis thaliana GN=At1g77940 PE=4 SV=1;&gt;sp|Q8VZ19|RL302_ARATH 60S ribosomal protein L30-2 OS=Arabidopsis thaliana GN=RPL30B PE=2 SV=1;&gt;sp|Q9C8F7|RL301_ARATH Putative 60S ribosomal protein L3</t>
  </si>
  <si>
    <t>O49160</t>
  </si>
  <si>
    <t>&gt;sp|O49160|EIF3C_ARATH Eukaryotic translation initiation factor 3 subunit C OS=Arabidopsis thaliana GN=TIF3C1 PE=1 SV=2</t>
  </si>
  <si>
    <t>Q9LUQ6</t>
  </si>
  <si>
    <t>&gt;sp|Q9LUQ6|RL192_ARATH 60S ribosomal protein L19-2 OS=Arabidopsis thaliana GN=RPL19B PE=2 SV=1</t>
  </si>
  <si>
    <t>CON__Q02257</t>
  </si>
  <si>
    <t>&gt;Q02257 SWISS-PROT:Q02257|PLAK_MOUSE Junction plakoglobin OS=Mus musculus GN=Jup PE=1 SV=3</t>
  </si>
  <si>
    <t>Q9LQ55</t>
  </si>
  <si>
    <t>&gt;sp|Q9LQ55|DRP2B_ARATH Dynamin-2B OS=Arabidopsis thaliana GN=DRP2B PE=1 SV=2</t>
  </si>
  <si>
    <t>Q9LRX8;Q9FKC0;Q9SVR0</t>
  </si>
  <si>
    <t>&gt;sp|Q9LRX8|R13A2_ARATH 60S ribosomal protein L13a-2 OS=Arabidopsis thaliana GN=RPL13AB PE=1 SV=1;&gt;sp|Q9FKC0|R13A4_ARATH 60S ribosomal protein L13a-4 OS=Arabidopsis thaliana GN=RPL13AD PE=2 SV=1;&gt;sp|Q9SVR0|R13A3_ARATH 60S ribosomal protein L13a-3 OS=Arabid</t>
  </si>
  <si>
    <t>O03042;P93292</t>
  </si>
  <si>
    <t>&gt;sp|O03042|RBL_ARATH Ribulose bisphosphate carboxylase large chain OS=Arabidopsis thaliana GN=rbcL PE=1 SV=1</t>
  </si>
  <si>
    <t>Q93Y25</t>
  </si>
  <si>
    <t>&gt;tr|Q93Y25|Q93Y25_ARATH Splicing factor-like protein OS=Arabidopsis thaliana GN=At5g09880/ MYH9.9 PE=2 SV=1</t>
  </si>
  <si>
    <t>Q9LIQ0;B3H494</t>
  </si>
  <si>
    <t>&gt;tr|Q9LIQ0|Q9LIQ0_ARATH Genomic DNA, chromosome 3, BAC clone:F14O13 OS=Arabidopsis thaliana GN=At3g24080 PE=1 SV=1;&gt;tr|B3H494|B3H494_ARATH Uncharacterized protein At3g24080.2 OS=Arabidopsis thaliana GN=At3g24080 PE=1 SV=1</t>
  </si>
  <si>
    <t>P10795;Q0WVH4;Q3ECH1</t>
  </si>
  <si>
    <t>&gt;sp|P10795|RBS1A_ARATH Ribulose bisphosphate carboxylase small chain 1A, chloroplastic OS=Arabidopsis thaliana GN=RBCS-1A PE=1 SV=2;&gt;tr|Q0WVH4|Q0WVH4_ARATH Ribulose bisphosphate carboxylase small chain OS=Arabidopsis thaliana GN=At1g67090 PE=2 SV=1</t>
  </si>
  <si>
    <t>Q9LK61</t>
  </si>
  <si>
    <t>&gt;sp|Q9LK61|RR10_ARATH 30S ribosomal protein S10, chloroplastic OS=Arabidopsis thaliana GN=RPS10 PE=1 SV=1</t>
  </si>
  <si>
    <t>Q9C8S4</t>
  </si>
  <si>
    <t>&gt;tr|Q9C8S4|Q9C8S4_ARATH DNA-directed RNA polymerase OS=Arabidopsis thaliana GN=At1g29940 PE=3 SV=1</t>
  </si>
  <si>
    <t>Q0WL95;Q96292;Q96293</t>
  </si>
  <si>
    <t>&gt;tr|Q0WL95|Q0WL95_ARATH AT3G18780 protein OS=Arabidopsis thaliana GN=AT3G18780 PE=2 SV=1;&gt;sp|Q96292|ACT2_ARATH Actin-2 OS=Arabidopsis thaliana GN=ACT2 PE=1 SV=1;&gt;sp|Q96293|ACT8_ARATH Actin-8 OS=Arabidopsis thaliana GN=ACT8 PE=1 SV=2</t>
  </si>
  <si>
    <t>Q9SE83</t>
  </si>
  <si>
    <t>&gt;sp|Q9SE83|DRP2A_ARATH Dynamin-2A OS=Arabidopsis thaliana GN=DRP2A PE=1 SV=2</t>
  </si>
  <si>
    <t>P0CB26</t>
  </si>
  <si>
    <t>&gt;sp|P0CB26|Y1089_ARATH Uncharacterized protein At1g10890 OS=Arabidopsis thaliana GN=At1g10890 PE=1 SV=1</t>
  </si>
  <si>
    <t>Q9LVH1</t>
  </si>
  <si>
    <t>&gt;tr|Q9LVH1|Q9LVH1_ARATH Genomic DNA, chromosome 5, P1 clone:MGO3 OS=Arabidopsis thaliana GN=At5g60030 PE=4 SV=1</t>
  </si>
  <si>
    <t>Q84JF2</t>
  </si>
  <si>
    <t>&gt;tr|Q84JF2|Q84JF2_ARATH Putative uncharacterized protein At1g62855 OS=Arabidopsis thaliana GN=At1g62855 PE=2 SV=1</t>
  </si>
  <si>
    <t>Q9LYK9</t>
  </si>
  <si>
    <t>&gt;sp|Q9LYK9|RS263_ARATH 40S ribosomal protein S26-3 OS=Arabidopsis thaliana GN=RPS26C PE=2 SV=1</t>
  </si>
  <si>
    <t>Q9SVT5</t>
  </si>
  <si>
    <t>&gt;tr|Q9SVT5|Q9SVT5_ARATH AT4g21620/F17L22_80 OS=Arabidopsis thaliana GN=AT4g21620 PE=2 SV=1</t>
  </si>
  <si>
    <t>Q9XF89</t>
  </si>
  <si>
    <t>&gt;sp|Q9XF89|CB5_ARATH Chlorophyll a-b binding protein CP26, chloroplastic OS=Arabidopsis thaliana GN=LHCB5 PE=2 SV=1</t>
  </si>
  <si>
    <t>O65396</t>
  </si>
  <si>
    <t>&gt;sp|O65396|GCST_ARATH Aminomethyltransferase, mitochondrial OS=Arabidopsis thaliana GN=GDCST PE=1 SV=1</t>
  </si>
  <si>
    <t>P10797;P10798;B3H5S2;Q2V327</t>
  </si>
  <si>
    <t>&gt;sp|P10797|RBS2B_ARATH Ribulose bisphosphate carboxylase small chain 2B, chloroplastic OS=Arabidopsis thaliana GN=RBCS-2B PE=2 SV=2;&gt;sp|P10798|RBS3B_ARATH Ribulose bisphosphate carboxylase small chain 3B, chloroplastic OS=Arabidopsis thaliana GN=RBCS-3B P</t>
  </si>
  <si>
    <t>Q9LRS0</t>
  </si>
  <si>
    <t>&gt;sp|Q9LRS0|GLO2_ARATH Peroxisomal (S)-2-hydroxy-acid oxidase GLO2 OS=Arabidopsis thaliana GN=GLO2 PE=1 SV=1</t>
  </si>
  <si>
    <t>P42643;P46077;Q01525;P42645;Q96300;P42644</t>
  </si>
  <si>
    <t>&gt;sp|P42643|14331_ARATH 14-3-3-like protein GF14 chi OS=Arabidopsis thaliana GN=GRF1 PE=1 SV=3;&gt;sp|P46077|14334_ARATH 14-3-3-like protein GF14 phi OS=Arabidopsis thaliana GN=GRF4 PE=1 SV=2;&gt;sp|Q01525|14332_ARATH 14-3-3-like protein GF14 omega OS=Arabidopsi</t>
  </si>
  <si>
    <t>Q9FVQ1;Q1PEP5</t>
  </si>
  <si>
    <t>&gt;tr|Q9FVQ1|Q9FVQ1_ARATH NuM1 protein, putative OS=Arabidopsis thaliana GN=At1g48920 PE=1 SV=1</t>
  </si>
  <si>
    <t>Q8L716;Q9C6C1</t>
  </si>
  <si>
    <t>&gt;sp|Q8L716|U2A2B_ARATH Splicing factor U2af large subunit B OS=Arabidopsis thaliana GN=U2AF65B PE=2 SV=2</t>
  </si>
  <si>
    <t>O23515;Q0WWU9;Q8VYF1</t>
  </si>
  <si>
    <t>&gt;sp|O23515|RL151_ARATH 60S ribosomal protein L15-1 OS=Arabidopsis thaliana GN=RPL15A PE=2 SV=1;&gt;tr|Q0WWU9|Q0WWU9_ARATH Ribosomal protein L15 OS=Arabidopsis thaliana GN=At4g17390 PE=2 SV=1;&gt;sp|Q8VYF1|RL152_ARATH 60S ribosomal protein L15-2 OS=Arabidopsis t</t>
  </si>
  <si>
    <t>Q8VZ67</t>
  </si>
  <si>
    <t>&gt;sp|Q8VZ67|Y4919_ARATH Uncharacterized zinc finger CCHC domain-containing protein At4g19190 OS=Arabidopsis thaliana GN=At4g19190 PE=2 SV=1</t>
  </si>
  <si>
    <t>Q9SIP7;Q9M339;Q9FJA6</t>
  </si>
  <si>
    <t>&gt;sp|Q9SIP7|RS31_ARATH 40S ribosomal protein S3-1 OS=Arabidopsis thaliana GN=RPS3A PE=1 SV=1;&gt;sp|Q9M339|RS32_ARATH 40S ribosomal protein S3-2 OS=Arabidopsis thaliana GN=RPS3B PE=1 SV=1;&gt;sp|Q9FJA6|RS33_ARATH 40S ribosomal protein S3-3 OS=Arabidopsis thalian</t>
  </si>
  <si>
    <t>CON__P13647</t>
  </si>
  <si>
    <t>&gt;P13647 SWISS-PROT:P13647|KRT5_Keratin Tax_Id=9606 Gene_Symbol=KRT5 Keratin, type II cytoskeletal 5</t>
  </si>
  <si>
    <t>Q9M0L8</t>
  </si>
  <si>
    <t>&gt;tr|Q9M0L8|Q9M0L8_ARATH At4g19200 OS=Arabidopsis thaliana GN=At4g19200 PE=2 SV=1</t>
  </si>
  <si>
    <t>P93819;P57106;Q9FJU0</t>
  </si>
  <si>
    <t>&gt;sp|P93819|MDHC1_ARATH Malate dehydrogenase, cytoplasmic 1 OS=Arabidopsis thaliana GN=At1g04410 PE=1 SV=2;&gt;sp|P57106|MDHC2_ARATH Malate dehydrogenase, cytoplasmic 2 OS=Arabidopsis thaliana GN=At5g43330 PE=2 SV=1</t>
  </si>
  <si>
    <t>Q9C551</t>
  </si>
  <si>
    <t>&gt;sp|Q9C551|RH5_ARATH DEAD-box ATP-dependent RNA helicase 5 OS=Arabidopsis thaliana GN=RH5 PE=1 SV=1</t>
  </si>
  <si>
    <t>Q9LV14;Q6QTF1</t>
  </si>
  <si>
    <t>&gt;tr|Q9LV14|Q9LV14_ARATH AT5g62640/MRG21_6 OS=Arabidopsis thaliana GN=At5g62640 PE=2 SV=1;&gt;tr|Q6QTF1|Q6QTF1_ARATH EARLY FLOWERING 5 OS=Arabidopsis thaliana GN=ELF5 PE=2 SV=1</t>
  </si>
  <si>
    <t>Q9MAB3</t>
  </si>
  <si>
    <t>&gt;sp|Q9MAB3|NOP5B_ARATH Probable nucleolar protein 5-2 OS=Arabidopsis thaliana GN=NOP5-2 PE=2 SV=1</t>
  </si>
  <si>
    <t>P56777</t>
  </si>
  <si>
    <t>&gt;sp|P56777|PSBB_ARATH Photosystem II CP47 chlorophyll apoprotein OS=Arabidopsis thaliana GN=psbB PE=1 SV=1</t>
  </si>
  <si>
    <t>Q9XFT3</t>
  </si>
  <si>
    <t>&gt;sp|Q9XFT3|PSBQ1_ARATH Oxygen-evolving enhancer protein 3-1, chloroplastic OS=Arabidopsis thaliana GN=PSBQ1 PE=1 SV=3</t>
  </si>
  <si>
    <t>Q9LZ57</t>
  </si>
  <si>
    <t>&gt;sp|Q9LZ57|RL363_ARATH 60S ribosomal protein L36-3 OS=Arabidopsis thaliana GN=RPL36C PE=2 SV=1</t>
  </si>
  <si>
    <t>Q9LYJ3;P36397;Q6ID97;Q9M1P5;Q9SRC3</t>
  </si>
  <si>
    <t>&gt;tr|Q9LYJ3|Q9LYJ3_ARATH ADP-ribosylation factor-like protein OS=Arabidopsis thaliana GN=T15N1_160 PE=3 SV=1;&gt;sp|P36397|ARF1_ARATH ADP-ribosylation factor 1 OS=Arabidopsis thaliana GN=ARF1 PE=1 SV=2;&gt;tr|Q6ID97|Q6ID97_ARATH At1g10630 OS=Arabidopsis thaliana</t>
  </si>
  <si>
    <t>Q0WTD2;Q84WM0;Q9M7X7</t>
  </si>
  <si>
    <t>&gt;tr|Q0WTD2|Q0WTD2_ARATH Putative ribosomal protein L29 OS=Arabidopsis thaliana GN=At3g06680 PE=4 SV=1;&gt;sp|Q84WM0|RL292_ARATH 60S ribosomal protein L29-2 OS=Arabidopsis thaliana GN=RPL29B PE=2 SV=2;&gt;sp|Q9M7X7|RL291_ARATH 60S ribosomal protein L29-1 OS=Arab</t>
  </si>
  <si>
    <t>Q9C928;Q9LE16</t>
  </si>
  <si>
    <t>&gt;tr|Q9C928|Q9C928_ARATH Putative uncharacterized protein At1g52930 OS=Arabidopsis thaliana GN=At1g52930 PE=2 SV=1;&gt;tr|Q9LE16|Q9LE16_ARATH MJK13.12 protein OS=Arabidopsis thaliana GN=MJK13.12 PE=2 SV=1</t>
  </si>
  <si>
    <t>Q0WLG3;Q9FEF8;B3H6E7;Q9FHB3</t>
  </si>
  <si>
    <t>&gt;tr|Q0WLG3|Q0WLG3_ARATH Fibrillarin homolog OS=Arabidopsis thaliana GN=At5g52470 PE=2 SV=1;&gt;sp|Q9FEF8|FBRL1_ARATH rRNA 2-O-methyltransferase fibrillarin 1 OS=Arabidopsis thaliana GN=FIB1 PE=1 SV=1;&gt;tr|B3H6E7|B3H6E7_ARATH Uncharacterized protein At5g52470.</t>
  </si>
  <si>
    <t>Q9M8Z5</t>
  </si>
  <si>
    <t>&gt;tr|Q9M8Z5|Q9M8Z5_ARATH Putative GTPase OS=Arabidopsis thaliana GN=At3g07050 PE=4 SV=1</t>
  </si>
  <si>
    <t>Q0WW10;Q9LD55</t>
  </si>
  <si>
    <t>&gt;tr|Q0WW10|Q0WW10_ARATH Putative uncharacterized protein At4g11420 OS=Arabidopsis thaliana GN=At4g11420 PE=2 SV=1;&gt;sp|Q9LD55|EIF3A_ARATH Eukaryotic translation initiation factor 3 subunit A OS=Arabidopsis thaliana GN=TIF3A1 PE=1 SV=1</t>
  </si>
  <si>
    <t>Q9FMY5;Q9S709;A8MRI1</t>
  </si>
  <si>
    <t>&gt;sp|Q9FMY5|U2AFB_ARATH Splicing factor U2af small subunit B OS=Arabidopsis thaliana GN=U2AF35B PE=2 SV=1;&gt;sp|Q9S709|U2AFA_ARATH Splicing factor U2af small subunit A OS=Arabidopsis thaliana GN=U2AF35A PE=1 SV=1</t>
  </si>
  <si>
    <t>Q8H1R6</t>
  </si>
  <si>
    <t>&gt;tr|Q8H1R6|Q8H1R6_ARATH Putative uncharacterized protein At4g21520 OS=Arabidopsis thaliana GN=At4g21520 PE=2 SV=1</t>
  </si>
  <si>
    <t>Q9SS17</t>
  </si>
  <si>
    <t>&gt;sp|Q9SS17|RS241_ARATH 40S ribosomal protein S24-1 OS=Arabidopsis thaliana GN=RPS24A PE=2 SV=1</t>
  </si>
  <si>
    <t>Q93VC7</t>
  </si>
  <si>
    <t>&gt;tr|Q93VC7|Q93VC7_ARATH Putative ribosomal protein S1 OS=Arabidopsis thaliana GN=At5g29771 PE=2 SV=1</t>
  </si>
  <si>
    <t>Q8GXN9;Q9FN46</t>
  </si>
  <si>
    <t>&gt;tr|Q8GXN9|Q8GXN9_ARATH Putative uncharacterized protein At5g23080 OS=Arabidopsis thaliana GN=At5g23080/MYJ24_7 PE=1 SV=1;&gt;tr|Q9FN46|Q9FN46_ARATH Genomic DNA, chromosome 5, P1 clone:MYJ24 OS=Arabidopsis thaliana GN=At5g23080 PE=2 SV=1</t>
  </si>
  <si>
    <t>Q8GWY0</t>
  </si>
  <si>
    <t>&gt;tr|Q8GWY0|Q8GWY0_ARATH At1g79200 OS=Arabidopsis thaliana GN=At1g79200/YUP8H12R_37 PE=2 SV=1</t>
  </si>
  <si>
    <t>P61837;Q39196;Q9SV31;A8MSF6</t>
  </si>
  <si>
    <t>&gt;sp|P61837|PIP11_ARATH Aquaporin PIP1-1 OS=Arabidopsis thaliana GN=PIP1-1 PE=1 SV=1;&gt;sp|Q39196|PIP14_ARATH Probable aquaporin PIP1-4 OS=Arabidopsis thaliana GN=PIP1.4 PE=1 SV=1</t>
  </si>
  <si>
    <t>Q0WWN5;Q9SZY1;A8MQP6</t>
  </si>
  <si>
    <t>&gt;tr|Q0WWN5|Q0WWN5_ARATH Putative alpha NAC OS=Arabidopsis thaliana GN=At4g10480 PE=2 SV=1;&gt;sp|Q9SZY1|NACA4_ARATH Nascent polypeptide-associated complex subunit alpha-like protein 4 OS=Arabidopsis thaliana GN=At4g10480 PE=2 SV=1;&gt;tr|A8MQP6|A8MQP6_ARATH Unc</t>
  </si>
  <si>
    <t>Q93VG5;Q0WSK1;Q9FIF3</t>
  </si>
  <si>
    <t>&gt;sp|Q93VG5|RS81_ARATH 40S ribosomal protein S8-1 OS=Arabidopsis thaliana GN=RPS8A PE=2 SV=1</t>
  </si>
  <si>
    <t>O64855;Q9LQM5</t>
  </si>
  <si>
    <t>&gt;tr|O64855|O64855_ARATH At2g44200/F6E13.34 OS=Arabidopsis thaliana GN=At2g44200 PE=2 SV=1</t>
  </si>
  <si>
    <t>Q84Y18</t>
  </si>
  <si>
    <t>&gt;sp|Q84Y18|CXIP4_ARATH CAX-interacting protein 4 OS=Arabidopsis thaliana GN=CXIP4 PE=1 SV=2</t>
  </si>
  <si>
    <t>P34788;Q5PNZ9</t>
  </si>
  <si>
    <t>&gt;sp|P34788|RS18_ARATH 40S ribosomal protein S18 OS=Arabidopsis thaliana GN=RPS18A PE=1 SV=1;&gt;tr|Q5PNZ9|Q5PNZ9_ARATH At1g22780 OS=Arabidopsis thaliana GN=PFL PE=2 SV=1</t>
  </si>
  <si>
    <t>Q9SJL9</t>
  </si>
  <si>
    <t>&gt;sp|Q9SJL9|XTH32_ARATH Probable xyloglucan endotransglucosylase/hydrolase protein 32 OS=Arabidopsis thaliana GN=XTH32 PE=2 SV=1</t>
  </si>
  <si>
    <t>Q96321</t>
  </si>
  <si>
    <t>&gt;sp|Q96321|IMA1_ARATH Importin subunit alpha-1 OS=Arabidopsis thaliana GN=KAP1 PE=1 SV=2</t>
  </si>
  <si>
    <t>Q94JX8</t>
  </si>
  <si>
    <t>&gt;tr|Q94JX8|Q94JX8_ARATH At3g52220 OS=Arabidopsis thaliana GN=F4F15.330 PE=2 SV=1</t>
  </si>
  <si>
    <t>Q93VT9;Q08770;Q2HIH6;Q93W22</t>
  </si>
  <si>
    <t>&gt;sp|Q93VT9|RL101_ARATH 60S ribosomal protein L10-1 OS=Arabidopsis thaliana GN=RPL10A PE=2 SV=1;&gt;sp|Q08770|RL102_ARATH 60S ribosomal protein L10-2 OS=Arabidopsis thaliana GN=RPL10B PE=2 SV=2;&gt;tr|Q2HIH6|Q2HIH6_ARATH At1g26910 OS=Arabidopsis thaliana PE=2 SV</t>
  </si>
  <si>
    <t>Q07473;Q0WW97</t>
  </si>
  <si>
    <t>&gt;sp|Q07473|CB4A_ARATH Chlorophyll a-b binding protein CP29.1, chloroplastic OS=Arabidopsis thaliana GN=LHCB4.1 PE=1 SV=1;&gt;tr|Q0WW97|Q0WW97_ARATH Lhcb4-protein OS=Arabidopsis thaliana GN=At5g01530 PE=2 SV=1</t>
  </si>
  <si>
    <t>Q9SHU9</t>
  </si>
  <si>
    <t>&gt;tr|Q9SHU9|Q9SHU9_ARATH Expressed protein OS=Arabidopsis thaliana GN=At2g15270 PE=2 SV=2</t>
  </si>
  <si>
    <t>Q42351;Q9FE65;A8MR50</t>
  </si>
  <si>
    <t>&gt;sp|Q42351|RL341_ARATH 60S ribosomal protein L34-1 OS=Arabidopsis thaliana GN=RPL34A PE=2 SV=1;&gt;sp|Q9FE65|RL342_ARATH 60S ribosomal protein L34-2 OS=Arabidopsis thaliana GN=RPL34B PE=2 SV=1;&gt;tr|A8MR50|A8MR50_ARATH Uncharacterized protein At1g26880.2 OS=Ar</t>
  </si>
  <si>
    <t>Q9SUA1</t>
  </si>
  <si>
    <t>&gt;tr|Q9SUA1|Q9SUA1_ARATH Putative uncharacterized protein AT4g26630 OS=Arabidopsis thaliana GN=AT4g26630 PE=1 SV=1</t>
  </si>
  <si>
    <t>Q39099</t>
  </si>
  <si>
    <t>&gt;sp|Q39099|XTH4_ARATH Xyloglucan endotransglucosylase/hydrolase protein 4 OS=Arabidopsis thaliana GN=XTH4 PE=1 SV=1</t>
  </si>
  <si>
    <t>Q96520</t>
  </si>
  <si>
    <t>&gt;sp|Q96520|PER12_ARATH Peroxidase 12 OS=Arabidopsis thaliana GN=PER12 PE=1 SV=1</t>
  </si>
  <si>
    <t>Q9SN19</t>
  </si>
  <si>
    <t>&gt;tr|Q9SN19|Q9SN19_ARATH At3g49990 OS=Arabidopsis thaliana GN=At3g49990/F3A4_70 PE=2 SV=1</t>
  </si>
  <si>
    <t>Q9FHG2</t>
  </si>
  <si>
    <t>&gt;sp|Q9FHG2|RL322_ARATH 60S ribosomal protein L32-2 OS=Arabidopsis thaliana GN=RPL32B PE=2 SV=1</t>
  </si>
  <si>
    <t>P59230;P59231;Q8VZB9</t>
  </si>
  <si>
    <t>&gt;sp|P59230|R10A2_ARATH 60S ribosomal protein L10a-2 OS=Arabidopsis thaliana GN=RPL10AB PE=2 SV=1;&gt;sp|P59231|R10A3_ARATH 60S ribosomal protein L10a-3 OS=Arabidopsis thaliana GN=RPL10AC PE=2 SV=1;&gt;sp|Q8VZB9|R10A1_ARATH 60S ribosomal protein L10a-1 OS=Arabid</t>
  </si>
  <si>
    <t>Q3E8C5;P92966;P92965;A8MRZ9;Q3E9W5;P92964;Q9ZPX8;Q3EBF1</t>
  </si>
  <si>
    <t>&gt;tr|Q3E8C5|Q3E8C5_ARATH Uncharacterized protein OS=Arabidopsis thaliana GN=At5g52040 PE=4 SV=1;&gt;sp|P92966|RSP41_ARATH Arginine/serine-rich-splicing factor RSP41 OS=Arabidopsis thaliana GN=RSP41 PE=1 SV=2;&gt;sp|P92965|RSP40_ARATH Arginine/serine-rich-splicin</t>
  </si>
  <si>
    <t>Q8L7B5</t>
  </si>
  <si>
    <t>&gt;sp|Q8L7B5|CH60B_ARATH Chaperonin CPN60-like 1, mitochondrial OS=Arabidopsis thaliana GN=At2g33210 PE=1 SV=1</t>
  </si>
  <si>
    <t>P15459</t>
  </si>
  <si>
    <t>&gt;sp|P15459|2SS3_ARATH 2S seed storage protein 3 OS=Arabidopsis thaliana GN=AT2S3 PE=1 SV=1</t>
  </si>
  <si>
    <t>P25819;Q2V3B7;Q0WUH6;Q96528</t>
  </si>
  <si>
    <t>&gt;sp|P25819|CATA2_ARATH Catalase-2 OS=Arabidopsis thaliana GN=CAT2 PE=1 SV=3;&gt;tr|Q2V3B7|Q2V3B7_ARATH Catalase OS=Arabidopsis thaliana GN=At4g35090 PE=3 SV=1</t>
  </si>
  <si>
    <t>Q9M2Z6;Q9SXJ7;Q9FI56</t>
  </si>
  <si>
    <t>&gt;tr|Q9M2Z6|Q9M2Z6_ARATH AtClpC OS=Arabidopsis thaliana GN=T21J18_140 PE=3 SV=1;&gt;tr|Q9SXJ7|Q9SXJ7_ARATH AtClpC OS=Arabidopsis thaliana GN=AtclpC PE=2 SV=1;&gt;tr|Q9FI56|Q9FI56_ARATH AT5g50920/K3K7_7 OS=Arabidopsis thaliana GN=At5g50920 PE=2 SV=1</t>
  </si>
  <si>
    <t>Q9FME2;Q8LEI7</t>
  </si>
  <si>
    <t>&gt;tr|Q9FME2|Q9FME2_ARATH AT5g60980/MSL3_100 OS=Arabidopsis thaliana GN=At5g60980 PE=2 SV=1;&gt;tr|Q8LEI7|Q8LEI7_ARATH Ras-GTPase-activating protein SH3-domain binding protein-like OS=Arabidopsis thaliana GN=At5g60980 PE=2 SV=1</t>
  </si>
  <si>
    <t>A0JQ87;B9DFR1;P48347;Q0WL19;Q3ED73;Q9S9Z8;Q2V408;Q541X6;Q9C5W6;Q96299</t>
  </si>
  <si>
    <t>&gt;tr|A0JQ87|A0JQ87_ARATH At1g34760 OS=Arabidopsis thaliana PE=2 SV=1;&gt;tr|B9DFR1|B9DFR1_ARATH AT1G22300 protein OS=Arabidopsis thaliana GN=At1g22300 PE=2 SV=1;&gt;sp|P48347|14310_ARATH 14-3-3-like protein GF14 epsilon OS=Arabidopsis thaliana GN=GRF10 PE=2 SV=1</t>
  </si>
  <si>
    <t>Q42347</t>
  </si>
  <si>
    <t>&gt;sp|Q42347|RL241_ARATH 60S ribosomal protein L24-1 OS=Arabidopsis thaliana GN=RPL24A PE=1 SV=2</t>
  </si>
  <si>
    <t>Q8H0Z5;P27323;O03986;P51818;P55737</t>
  </si>
  <si>
    <t>&gt;tr|Q8H0Z5|Q8H0Z5_ARATH At5g52640/F6N7_13 OS=Arabidopsis thaliana GN=At5g52640 PE=2 SV=1;&gt;sp|P27323|HS901_ARATH Heat shock protein 90-1 OS=Arabidopsis thaliana GN=HSP90-1 PE=1 SV=3;&gt;sp|O03986|HS904_ARATH Heat shock protein 90-4 OS=Arabidopsis thaliana GN=</t>
  </si>
  <si>
    <t>Q9LD57;P50318</t>
  </si>
  <si>
    <t>&gt;tr|Q9LD57|Q9LD57_ARATH Phosphoglycerate kinase OS=Arabidopsis thaliana GN=AT3G12780 PE=1 SV=1;&gt;sp|P50318|PGKH_ARATH Phosphoglycerate kinase, chloroplastic OS=Arabidopsis thaliana GN=At1g56190 PE=1 SV=2</t>
  </si>
  <si>
    <t>Q9SCM3</t>
  </si>
  <si>
    <t>&gt;sp|Q9SCM3|RS24_ARATH 40S ribosomal protein S2-4 OS=Arabidopsis thaliana GN=RPS2D PE=2 SV=1</t>
  </si>
  <si>
    <t>Q9LX88</t>
  </si>
  <si>
    <t>&gt;sp|Q9LX88|R15A4_ARATH 40S ribosomal protein S15a-4 OS=Arabidopsis thaliana GN=RPS15AD PE=2 SV=3</t>
  </si>
  <si>
    <t>B5BRD8;Q8L8Y0;Q93VB8</t>
  </si>
  <si>
    <t>&gt;tr|B5BRD8|B5BRD8_ARATH 40S ribosomal protein S2 OS=Arabidopsis thaliana GN=At1g59359 orthologue PE=3 SV=1;&gt;sp|Q8L8Y0|RS21_ARATH 40S ribosomal protein S2-1 OS=Arabidopsis thaliana GN=RPS2A PE=2 SV=2;&gt;sp|Q93VB8|RS22_ARATH 40S ribosomal protein S2-2 OS=Arab</t>
  </si>
  <si>
    <t>Q9LT39</t>
  </si>
  <si>
    <t>&gt;tr|Q9LT39|Q9LT39_ARATH Polygalacturonase inhibitor-like protein OS=Arabidopsis thaliana GN=At3g20820 PE=2 SV=1</t>
  </si>
  <si>
    <t>Q0WSH0;Q9LF30;Q67ZX8;Q9FNP8</t>
  </si>
  <si>
    <t>&gt;tr|Q0WSH0|Q0WSH0_ARATH 40S ribosomal protein S19-like OS=Arabidopsis thaliana GN=At5g15520 PE=2 SV=1;&gt;sp|Q9LF30|RS192_ARATH 40S ribosomal protein S19-2 OS=Arabidopsis thaliana GN=RPS19B PE=2 SV=1;&gt;tr|Q67ZX8|Q67ZX8_ARATH 40S ribosomal protein S19-like OS=</t>
  </si>
  <si>
    <t>O65449;Q8VYB3;Q9SUD0;Q9FZG9</t>
  </si>
  <si>
    <t>&gt;tr|O65449|O65449_ARATH At4g22010 OS=Arabidopsis thaliana GN=AT4g22010 PE=2 SV=1</t>
  </si>
  <si>
    <t>Q9FK53</t>
  </si>
  <si>
    <t>&gt;sp|Q9FK53|NLAL2_ARATH H/ACA ribonucleoprotein complex subunit 1-like protein 2 OS=Arabidopsis thaliana GN=At5g18180 PE=2 SV=1</t>
  </si>
  <si>
    <t>Q42340;A8MRX2;Q9M8X9</t>
  </si>
  <si>
    <t>&gt;sp|Q42340|RS163_ARATH 40S ribosomal protein S16-3 OS=Arabidopsis thaliana GN=RPS16C PE=2 SV=1;&gt;tr|A8MRX2|A8MRX2_ARATH Uncharacterized protein At5g18380.2 OS=Arabidopsis thaliana GN=At5g18380 PE=3 SV=1</t>
  </si>
  <si>
    <t>Q681W6;Q9XJ27</t>
  </si>
  <si>
    <t>&gt;tr|Q681W6|Q681W6_ARATH Putative ribosomal protein S9 OS=Arabidopsis thaliana GN=At1g74980 PE=2 SV=1;&gt;sp|Q9XJ27|RR9_ARATH 30S ribosomal protein S9, chloroplastic OS=Arabidopsis thaliana GN=RPS9 PE=2 SV=1</t>
  </si>
  <si>
    <t>Q9LPW0;B3H4P2</t>
  </si>
  <si>
    <t>&gt;tr|Q9LPW0|Q9LPW0_ARATH At1g12900 OS=Arabidopsis thaliana GN=At1g12900 PE=2 SV=1;&gt;tr|B3H4P2|B3H4P2_ARATH Uncharacterized protein At1g12900.3 OS=Arabidopsis thaliana GN=At1g12900 PE=3 SV=1</t>
  </si>
  <si>
    <t>Q9FRL5;Q9FIW9;Q9LHF0;Q9M9S0;O64722;Q9LXG0;Q9ZPW7;Q9SVL0;Q9SEZ1</t>
  </si>
  <si>
    <t xml:space="preserve">&gt;tr|Q9FRL5|Q9FRL5_ARATH At1g75240 OS=Arabidopsis thaliana GN=At1g75240 PE=2 SV=1;&gt;tr|Q9FIW9|Q9FIW9_ARATH Genomic DNA, chromosome 5, P1 clone:MKM21 OS=Arabidopsis thaliana GN=At5g39760 PE=2 SV=1;&gt;tr|Q9LHF0|Q9LHF0_ARATH Genomic DNA, chromosome 3, P1 clone: </t>
  </si>
  <si>
    <t>Q9SY00</t>
  </si>
  <si>
    <t>&gt;tr|Q9SY00|Q9SY00_ARATH AT4g02730/T5J8_2 OS=Arabidopsis thaliana GN=AT4g02730 PE=2 SV=1</t>
  </si>
  <si>
    <t>Q8RWV0;O22143</t>
  </si>
  <si>
    <t>&gt;tr|Q8RWV0|Q8RWV0_ARATH Putative transketolase OS=Arabidopsis thaliana GN=At3g60750 PE=1 SV=1;&gt;tr|O22143|O22143_ARATH At2g45290/F4L23.20 OS=Arabidopsis thaliana GN=At2g45290 PE=2 SV=2</t>
  </si>
  <si>
    <t>Q9SQV1;Q8H136</t>
  </si>
  <si>
    <t>&gt;sp|Q9SQV1|RH40_ARATH DEAD-box ATP-dependent RNA helicase 40 OS=Arabidopsis thaliana GN=RH40 PE=2 SV=1;&gt;sp|Q8H136|RH14_ARATH DEAD-box ATP-dependent RNA helicase 14 OS=Arabidopsis thaliana GN=RH14 PE=1 SV=2</t>
  </si>
  <si>
    <t>Q9LU46</t>
  </si>
  <si>
    <t>&gt;sp|Q9LU46|RH35_ARATH DEAD-box ATP-dependent RNA helicase 35 OS=Arabidopsis thaliana GN=RH35 PE=2 SV=1</t>
  </si>
  <si>
    <t>P15460</t>
  </si>
  <si>
    <t>&gt;sp|P15460|2SS4_ARATH 2S seed storage protein 4 OS=Arabidopsis thaliana GN=AT2S4 PE=1 SV=1</t>
  </si>
  <si>
    <t>Q94F49</t>
  </si>
  <si>
    <t>&gt;sp|Q94F49|H2A5_ARATH Probable histone H2A.5 OS=Arabidopsis thaliana GN=At5g27670 PE=1 SV=1</t>
  </si>
  <si>
    <t>Q9LRR9;B3H4B8;A8MS37;Q2V3V9;O49506</t>
  </si>
  <si>
    <t xml:space="preserve">&gt;sp|Q9LRR9|GLO1_ARATH Peroxisomal (S)-2-hydroxy-acid oxidase GLO1 OS=Arabidopsis thaliana GN=GLO1 PE=1 SV=1;&gt;tr|B3H4B8|B3H4B8_ARATH Uncharacterized protein At3g14420.6 OS=Arabidopsis thaliana GN=At3g14420 PE=4 SV=1;&gt;tr|A8MS37|A8MS37_ARATH Uncharacterized </t>
  </si>
  <si>
    <t>Q9C9C5;Q9C9C6</t>
  </si>
  <si>
    <t>&gt;sp|Q9C9C5|RL63_ARATH 60S ribosomal protein L6-3 OS=Arabidopsis thaliana GN=RPL6C PE=1 SV=1;&gt;sp|Q9C9C6|RL62_ARATH 60S ribosomal protein L6-2 OS=Arabidopsis thaliana GN=RPL6B PE=2 SV=1</t>
  </si>
  <si>
    <t>Q42064</t>
  </si>
  <si>
    <t>&gt;sp|Q42064|RL83_ARATH 60S ribosomal protein L8-3 OS=Arabidopsis thaliana GN=RPL8C PE=1 SV=2</t>
  </si>
  <si>
    <t>Q08733</t>
  </si>
  <si>
    <t>&gt;sp|Q08733|PIP13_ARATH Aquaporin PIP1-3 OS=Arabidopsis thaliana GN=PIP1-3 PE=1 SV=1</t>
  </si>
  <si>
    <t>Q8LFJ6;Q9SYA6</t>
  </si>
  <si>
    <t>&gt;tr|Q8LFJ6|Q8LFJ6_ARATH At1g11475 OS=Arabidopsis thaliana GN=At1g11475 PE=4 SV=1;&gt;sp|Q9SYA6|RPAB5_ARATH DNA-directed RNA polymerases I, II, and III subunit RPABC5 OS=Arabidopsis thaliana GN=At1g61700 PE=2 SV=1</t>
  </si>
  <si>
    <t>Q9LY75;Q3EAF2</t>
  </si>
  <si>
    <t>&gt;tr|Q9LY75|Q9LY75_ARATH Cyclophylin-like protein OS=Arabidopsis thaliana GN=MAA21_30 PE=1 SV=1;&gt;tr|Q3EAF2|Q3EAF2_ARATH Uncharacterized protein OS=Arabidopsis thaliana GN=At3g63400 PE=1 SV=1</t>
  </si>
  <si>
    <t>P42733</t>
  </si>
  <si>
    <t>&gt;sp|P42733|RS113_ARATH 40S ribosomal protein S11-3 OS=Arabidopsis thaliana GN=RPS11C PE=2 SV=2</t>
  </si>
  <si>
    <t>Q9C944;O23628;Q0WRN0;Q0WS87;Q9SII0;Q9T0H7</t>
  </si>
  <si>
    <t>&gt;sp|Q9C944|H2AV3_ARATH Probable histone H2A variant 3 OS=Arabidopsis thaliana GN=At1g52740 PE=1 SV=1;&gt;sp|O23628|H2AV1_ARATH Histone H2A variant 1 OS=Arabidopsis thaliana GN=H2AV PE=1 SV=1;&gt;tr|Q0WRN0|Q0WRN0_ARATH Histone H2A OS=Arabidopsis thaliana GN=At2g</t>
  </si>
  <si>
    <t>Q8LCL3</t>
  </si>
  <si>
    <t>&gt;sp|Q8LCL3|RL272_ARATH 60S ribosomal protein L27-2 OS=Arabidopsis thaliana GN=RPL27B PE=2 SV=2</t>
  </si>
  <si>
    <t>O48579</t>
  </si>
  <si>
    <t>&gt;tr|O48579|O48579_ARATH Helicase-like protein OS=Arabidopsis thaliana GN=At5g44800 PE=1 SV=1</t>
  </si>
  <si>
    <t>Q9SRK6</t>
  </si>
  <si>
    <t>&gt;sp|Q9SRK6|R37A1_ARATH Putative 60S ribosomal protein L37a-1 OS=Arabidopsis thaliana GN=RPL37AB PE=2 SV=1</t>
  </si>
  <si>
    <t>P29402;Q38798</t>
  </si>
  <si>
    <t>&gt;sp|P29402|CALX1_ARATH Calnexin homolog 1 OS=Arabidopsis thaliana GN=CNX1 PE=1 SV=1</t>
  </si>
  <si>
    <t>O04848;Q9S9K7;Q9C681;Q9LHQ5;O81826;Q0WRA6;Q9LD28</t>
  </si>
  <si>
    <t xml:space="preserve">&gt;sp|O04848|H2AXA_ARATH Probable histone H2AXa OS=Arabidopsis thaliana GN=At1g08880 PE=1 SV=1;&gt;sp|Q9S9K7|H2AXB_ARATH Probable histone H2AXb OS=Arabidopsis thaliana GN=At1g54690 PE=1 SV=1;&gt;sp|Q9C681|H2A1_ARATH Probable histone H2A.1 OS=Arabidopsis thaliana </t>
  </si>
  <si>
    <t>P51413;Q0WRE5</t>
  </si>
  <si>
    <t>&gt;sp|P51413|RL172_ARATH 60S ribosomal protein L17-2 OS=Arabidopsis thaliana GN=RPL17B PE=2 SV=2;&gt;tr|Q0WRE5|Q0WRE5_ARATH Ribosomal protein L17-like protein OS=Arabidopsis thaliana GN=At1g67430 PE=2 SV=1</t>
  </si>
  <si>
    <t>Q9LSA3</t>
  </si>
  <si>
    <t>&gt;sp|Q9LSA3|RL303_ARATH 60S ribosomal protein L30-3 OS=Arabidopsis thaliana GN=RPL30C PE=2 SV=1</t>
  </si>
  <si>
    <t>P59223</t>
  </si>
  <si>
    <t>&gt;sp|P59223|RS131_ARATH 40S ribosomal protein S13-1 OS=Arabidopsis thaliana GN=RPS13A PE=2 SV=1</t>
  </si>
  <si>
    <t>A8MS03</t>
  </si>
  <si>
    <t>&gt;tr|A8MS03|A8MS03_ARATH Uncharacterized protein At4g31700.2 OS=Arabidopsis thaliana GN=At4g31700 PE=4 SV=1</t>
  </si>
  <si>
    <t>Q8LPJ7;P49206</t>
  </si>
  <si>
    <t>&gt;sp|Q8LPJ7|RS262_ARATH 40S ribosomal protein S26-2 OS=Arabidopsis thaliana GN=RPS26B PE=2 SV=2;&gt;sp|P49206|RS261_ARATH 40S ribosomal protein S26-1 OS=Arabidopsis thaliana GN=RPS26A PE=2 SV=2</t>
  </si>
  <si>
    <t>CON__P02538;CON__QQ6ISB0;CON__Q9NSB2;CON__P08729</t>
  </si>
  <si>
    <t>&gt;P02538 SWISS-PROT:P02538|KRT6a_Keratin Tax_Id=9606 Gene_Symbol=KRT6A Keratin, type II cytoskeletal 6A</t>
  </si>
  <si>
    <t>Q0WT25;Q9M3D2</t>
  </si>
  <si>
    <t>&gt;tr|Q0WT25|Q0WT25_ARATH Ribosomal protein L35 like protein OS=Arabidopsis thaliana GN=At3g55170 PE=2 SV=1;&gt;sp|Q9M3D2|RL353_ARATH 60S ribosomal protein L35-3 OS=Arabidopsis thaliana GN=RPL35C PE=1 SV=1</t>
  </si>
  <si>
    <t>Q6NQ72;A8MQ78</t>
  </si>
  <si>
    <t>&gt;tr|Q6NQ72|Q6NQ72_ARATH At5g37720 OS=Arabidopsis thaliana GN=At5g37720 PE=2 SV=1;&gt;tr|A8MQ78|A8MQ78_ARATH Uncharacterized protein At5g37720.2 OS=Arabidopsis thaliana GN=At5g37720 PE=4 SV=1</t>
  </si>
  <si>
    <t>Q9SIM4</t>
  </si>
  <si>
    <t>&gt;sp|Q9SIM4|RL141_ARATH 60S ribosomal protein L14-1 OS=Arabidopsis thaliana GN=RPL14A PE=2 SV=1</t>
  </si>
  <si>
    <t>Q9FFQ8_ARATH Emb;Q84JB7</t>
  </si>
  <si>
    <t>&gt;tr|Q9FFQ8|Q9FFQ8_ARATH Emb|CAB62360.1 OS=Arabidopsis thaliana GN=At5g63550 PE=1 SV=1;&gt;tr|Q84JB7|Q84JB7_ARATH Putative uncharacterized protein At5g63550 OS=Arabidopsis thaliana GN=At5g63550 PE=1 SV=1</t>
  </si>
  <si>
    <t>Q0WRN2;Q9SLL7;Q9STR1</t>
  </si>
  <si>
    <t>&gt;tr|Q0WRN2|Q0WRN2_ARATH Putative ribosomal protein OS=Arabidopsis thaliana GN=At4g26230 PE=4 SV=1;&gt;sp|Q9SLL7|RL311_ARATH 60S ribosomal protein L31-1 OS=Arabidopsis thaliana GN=RPL31A PE=2 SV=1;&gt;sp|Q9STR1|RL312_ARATH 60S ribosomal protein L31-2 OS=Arabidop</t>
  </si>
  <si>
    <t>CON__P78386;CON__Q14533;CON__P78385;CON__QQ6NT21;CON__O43790</t>
  </si>
  <si>
    <t>&gt;P78386 SWISS-PROT:P78386|Hb5_Keratin, type II cuticular Hb5 (Hair keratin, type II Hb5) - Homo sapiens (Human).;&gt;Q14533 TREMBL:Q14533|Hb1_Keratin, type II cuticular Hb1 (Hair keratin, type II Hb1) (ghHKb1) (ghHb1) (MLN 137) - Homo sapiens (Human).;&gt;P7838</t>
  </si>
  <si>
    <t>B6EUA9;B3H7M9;Q9MAL4</t>
  </si>
  <si>
    <t>&gt;tr|B6EUA9|B6EUA9_ARATH Uncharacterized protein OS=Arabidopsis thaliana GN=At1g44910 PE=4 SV=1;&gt;tr|B3H7M9|B3H7M9_ARATH Uncharacterized protein At1g44910.2 OS=Arabidopsis thaliana GN=At1g44910 PE=1 SV=1;&gt;tr|Q9MAL4|Q9MAL4_ARATH F27F5.2 OS=Arabidopsis thalia</t>
  </si>
  <si>
    <t>P49637;Q7G923;Q9LR33</t>
  </si>
  <si>
    <t>&gt;sp|P49637|R27A3_ARATH 60S ribosomal protein L27a-3 OS=Arabidopsis thaliana GN=RPL27AC PE=2 SV=2;&gt;tr|Q7G923|Q7G923_ARATH 60S ribosomal protein L27A; 71521-71081 OS=Arabidopsis thaliana GN=F24J13.17 PE=3 SV=1;&gt;sp|Q9LR33|R27A2_ARATH 60S ribosomal protein L2</t>
  </si>
  <si>
    <t>Q39189</t>
  </si>
  <si>
    <t>&gt;sp|Q39189|RH7_ARATH DEAD-box ATP-dependent RNA helicase 7 OS=Arabidopsis thaliana GN=RH7 PE=1 SV=2</t>
  </si>
  <si>
    <t>P62126</t>
  </si>
  <si>
    <t>&gt;sp|P62126|RR12_ARATH 30S ribosomal protein S12, chloroplastic OS=Arabidopsis thaliana GN=rps12-A PE=2 SV=2</t>
  </si>
  <si>
    <t>O22860</t>
  </si>
  <si>
    <t>&gt;sp|O22860|RL38_ARATH 60S ribosomal protein L38 OS=Arabidopsis thaliana GN=RPL38A PE=2 SV=1</t>
  </si>
  <si>
    <t>CON__P02533;CON__PO76014;CON__PO76013;CON__PO76015;CON__Q14532;CON__Q92764</t>
  </si>
  <si>
    <t>&gt;P02533 SWISS-PROT:P02533|KRT14_Keratin Tax_Id=9606 Gene_Symbol=KRT14 Keratin, type I cytoskeletal 14</t>
  </si>
  <si>
    <t>O49516</t>
  </si>
  <si>
    <t>&gt;tr|O49516|O49516_ARATH RNA helicase - like protein OS=Arabidopsis thaliana GN=F28J12.120 PE=4 SV=1</t>
  </si>
  <si>
    <t>Q9ZUL3;Q9LRW7;C0SUS5;Q9ZWA6;Q700D2;Q9LVQ7;Q9FFH3;Q8H1F5;Q8GYC1;Q9SCQ6;Q944L3;Q8RWX7;Q9FKK0;Q9ZUL4;O22759;Q4PSA5</t>
  </si>
  <si>
    <t>&gt;tr|Q9ZUL3|Q9ZUL3_ARATH ID1-like zinc finger protein 2 OS=Arabidopsis thaliana GN=idz2 PE=1 SV=1;&gt;tr|Q9LRW7|Q9LRW7_ARATH AT3g13810/MCP4_2 OS=Arabidopsis thaliana GN=At3g13810 PE=2 SV=1;&gt;tr|C0SUS5|C0SUS5_ARATH Putative uncharacterized protein At1g03840 (Fr</t>
  </si>
  <si>
    <t>Q9FMP0</t>
  </si>
  <si>
    <t>&gt;tr|Q9FMP0|Q9FMP0_ARATH Genomic DNA, chromosome 5, P1 clone:MXC9 OS=Arabidopsis thaliana GN=At5g12230 PE=4 SV=1</t>
  </si>
  <si>
    <t>Q39211</t>
  </si>
  <si>
    <t>&gt;sp|Q39211|RPB3A_ARATH DNA-directed RNA polymerase II subunit RPB3-A OS=Arabidopsis thaliana GN=RPB36A PE=2 SV=1</t>
  </si>
  <si>
    <t>Q9M0E2</t>
  </si>
  <si>
    <t>&gt;sp|Q9M0E2|RL282_ARATH 60S ribosomal protein L28-2 OS=Arabidopsis thaliana GN=RPL28C PE=2 SV=1</t>
  </si>
  <si>
    <t>P56792</t>
  </si>
  <si>
    <t>&gt;sp|P56792|RK14_ARATH 50S ribosomal protein L14, chloroplastic OS=Arabidopsis thaliana GN=rpl14 PE=3 SV=1</t>
  </si>
  <si>
    <t>P49689;Q0WWR7</t>
  </si>
  <si>
    <t>&gt;sp|P49689|RS30_ARATH 40S ribosomal protein S30 OS=Arabidopsis thaliana GN=RPS30A PE=1 SV=3;&gt;tr|Q0WWR7|Q0WWR7_ARATH Ribosomal protein S30 homolog OS=Arabidopsis thaliana GN=At4g29390 PE=4 SV=1</t>
  </si>
  <si>
    <t>Q2V3X8;Q9SFU1</t>
  </si>
  <si>
    <t>&gt;tr|Q2V3X8|Q2V3X8_ARATH Uncharacterized protein OS=Arabidopsis thaliana GN=At3g07110 PE=3 SV=1;&gt;sp|Q9SFU1|R13A1_ARATH 60S ribosomal protein L13a-1 OS=Arabidopsis thaliana GN=RPL13AA PE=2 SV=1</t>
  </si>
  <si>
    <t>P56805</t>
  </si>
  <si>
    <t>&gt;sp|P56805|RR15_ARATH 30S ribosomal protein S15, chloroplastic OS=Arabidopsis thaliana GN=rps15 PE=3 SV=1</t>
  </si>
  <si>
    <t>P17094;A8MQQ1;P22738</t>
  </si>
  <si>
    <t>&gt;sp|P17094|RL31_ARATH 60S ribosomal protein L3-1 OS=Arabidopsis thaliana GN=ARP1 PE=2 SV=5;&gt;tr|A8MQQ1|A8MQQ1_ARATH Uncharacterized protein At1g43170.4 OS=Arabidopsis thaliana GN=At1g43170 PE=3 SV=1</t>
  </si>
  <si>
    <t>Q9FJE8</t>
  </si>
  <si>
    <t>&gt;sp|Q9FJE8|H2A7_ARATH Probable histone H2A.7 OS=Arabidopsis thaliana GN=At5g59870 PE=1 SV=1</t>
  </si>
  <si>
    <t>Q8VY15</t>
  </si>
  <si>
    <t>&gt;tr|Q8VY15|Q8VY15_ARATH Putative uncharacterized protein At1g60210 OS=Arabidopsis thaliana GN=At1g60210 PE=1 SV=1</t>
  </si>
  <si>
    <t>Q03250;Q3EBX0</t>
  </si>
  <si>
    <t>&gt;sp|Q03250|GRP7_ARATH Glycine-rich RNA-binding protein 7 OS=Arabidopsis thaliana GN=GRP7 PE=1 SV=1;&gt;tr|Q3EBX0|Q3EBX0_ARATH Uncharacterized protein OS=Arabidopsis thaliana GN=At2g21660 PE=4 SV=1</t>
  </si>
  <si>
    <t>Q6NM71</t>
  </si>
  <si>
    <t>&gt;tr|Q6NM71|Q6NM71_ARATH At3g56510 OS=Arabidopsis thaliana GN=At3g56510 PE=2 SV=1</t>
  </si>
  <si>
    <t>Q9FNH2</t>
  </si>
  <si>
    <t>&gt;tr|Q9FNH2|Q9FNH2_ARATH Genomic DNA, chromosome 5, P1 clone:MHF15 OS=Arabidopsis thaliana GN=At5g06360 PE=2 SV=1</t>
  </si>
  <si>
    <t>Q9LP53;O22969;Q0V7R6;Q9SR12</t>
  </si>
  <si>
    <t>&gt;tr|Q9LP53|Q9LP53_ARATH At1g29250/F28N24_8 OS=Arabidopsis thaliana GN=At1g29250 PE=1 SV=1;&gt;sp|O22969|Y2416_ARATH Uncharacterized protein At2g34160 OS=Arabidopsis thaliana GN=At2g34160 PE=1 SV=1;&gt;tr|Q0V7R6|Q0V7R6_ARATH At2g34160 OS=Arabidopsis thaliana PE=</t>
  </si>
  <si>
    <t>Q9FXD5;Q8LDL0;Q94A67</t>
  </si>
  <si>
    <t>&gt;tr|Q9FXD5|Q9FXD5_ARATH F12A21.16 OS=Arabidopsis thaliana PE=3 SV=1;&gt;tr|Q8LDL0|Q8LDL0_ARATH AT1G67700 protein OS=Arabidopsis thaliana GN=AT1G67700 PE=2 SV=1;&gt;tr|Q94A67|Q94A67_ARATH At1g67700/F12A21_30 OS=Arabidopsis thaliana GN=At1g67700 PE=2 SV=1</t>
  </si>
  <si>
    <t>P42763;P31168;Q0WL48</t>
  </si>
  <si>
    <t>&gt;sp|P42763|ERD14_ARATH Dehydrin ERD14 OS=Arabidopsis thaliana GN=ERD14 PE=1 SV=1;&gt;sp|P31168|COR47_ARATH Dehydrin COR47 OS=Arabidopsis thaliana GN=COR47 PE=1 SV=2;&gt;tr|Q0WL48|Q0WL48_ARATH Putative uncharacterized protein At1g20440 OS=Arabidopsis thaliana GN</t>
  </si>
  <si>
    <t>P46286;Q4PSL7</t>
  </si>
  <si>
    <t>&gt;sp|P46286|RL81_ARATH 60S ribosomal protein L8-1 OS=Arabidopsis thaliana GN=RPL8A PE=1 SV=2</t>
  </si>
  <si>
    <t>Q9C525;Q9LKR7;Q9SE50;Q9LIF9;Q3ECS3;Q8GRX1</t>
  </si>
  <si>
    <t>&gt;sp|Q9C525|BGL21_ARATH Beta-glucosidase 21 OS=Arabidopsis thaliana GN=BGLU21 PE=2 SV=1</t>
  </si>
  <si>
    <t>O64632</t>
  </si>
  <si>
    <t>&gt;tr|O64632|O64632_ARATH Expressed protein OS=Arabidopsis thaliana GN=At2g45520 PE=1 SV=1</t>
  </si>
  <si>
    <t>P16181;O65569</t>
  </si>
  <si>
    <t>&gt;sp|P16181|RS111_ARATH 40S ribosomal protein S11-1 OS=Arabidopsis thaliana GN=RPS11A PE=2 SV=1;&gt;sp|O65569|RS112_ARATH 40S ribosomal protein S11-2 OS=Arabidopsis thaliana GN=RPS11B PE=2 SV=2</t>
  </si>
  <si>
    <t>Q944G9;Q3E716</t>
  </si>
  <si>
    <t>&gt;sp|Q944G9|ALFC2_ARATH Probable fructose-bisphosphate aldolase 2, chloroplastic OS=Arabidopsis thaliana GN=FBA2 PE=1 SV=1;&gt;tr|Q3E716|Q3E716_ARATH Fructose-bisphosphate aldolase OS=Arabidopsis thaliana GN=At4g38970 PE=1 SV=1</t>
  </si>
  <si>
    <t>Q0WVU7</t>
  </si>
  <si>
    <t>&gt;tr|Q0WVU7|Q0WVU7_ARATH Putative uncharacterized protein At1g65280 OS=Arabidopsis thaliana GN=At1g65280 PE=2 SV=1</t>
  </si>
  <si>
    <t>Q3E9A7;Q94AF6;Q8LCC7;Q9SU26</t>
  </si>
  <si>
    <t>&gt;tr|Q3E9A7|Q3E9A7_ARATH Uncharacterized protein OS=Arabidopsis thaliana GN=At5g20160 PE=4 SV=1;&gt;tr|Q94AF6|Q94AF6_ARATH AT5g20160/F5O24_50 OS=Arabidopsis thaliana GN=At5g20160 PE=2 SV=1;&gt;tr|Q8LCC7|Q8LCC7_ARATH At4g22380 OS=Arabidopsis thaliana GN=At4g22380</t>
  </si>
  <si>
    <t>O64644</t>
  </si>
  <si>
    <t>&gt;sp|O64644|SAP18_ARATH Histone deacetylase complex subunit SAP18 OS=Arabidopsis thaliana GN=At2g45640 PE=1 SV=1</t>
  </si>
  <si>
    <t>Q8GYU3</t>
  </si>
  <si>
    <t>&gt;tr|Q8GYU3|Q8GYU3_ARATH Putative uncharacterized protein At4g38440 OS=Arabidopsis thaliana GN=At4g38440/F22I13_210 PE=2 SV=1</t>
  </si>
  <si>
    <t>Q9SEE9;Q5E925</t>
  </si>
  <si>
    <t>&gt;tr|Q9SEE9|Q9SEE9_ARATH Arginine/serine-rich protein OS=Arabidopsis thaliana GN=SR45 PE=1 SV=1;&gt;tr|Q5E925|Q5E925_ARATH At1g16610 OS=Arabidopsis thaliana GN=At1g16610 PE=2 SV=1</t>
  </si>
  <si>
    <t>O23211</t>
  </si>
  <si>
    <t>&gt;tr|O23211|O23211_ARATH Globulin-like protein OS=Arabidopsis thaliana GN=C7A10.660 PE=4 SV=2</t>
  </si>
  <si>
    <t>O80833</t>
  </si>
  <si>
    <t>&gt;tr|O80833|O80833_ARATH At2g45860 OS=Arabidopsis thaliana GN=At2g45860 PE=2 SV=1</t>
  </si>
  <si>
    <t>Q6NQD9</t>
  </si>
  <si>
    <t>&gt;tr|Q6NQD9|Q6NQD9_ARATH At5g19480 OS=Arabidopsis thaliana GN=At5g19480 PE=2 SV=1</t>
  </si>
  <si>
    <t>P61841;Q6KGZ1</t>
  </si>
  <si>
    <t>&gt;sp|P61841|RR7_ARATH 30S ribosomal protein S7, chloroplastic OS=Arabidopsis thaliana GN=rps7-A PE=3 SV=1;&gt;tr|Q6KGZ1|Q6KGZ1_ARATH 30S ribosomal protein S7, chloroplastic 3 OS=Arabidopsis thaliana GN=rps7 PE=3 SV=1</t>
  </si>
  <si>
    <t>P42794;P42795;Q0WQZ1</t>
  </si>
  <si>
    <t>&gt;sp|P42794|RL112_ARATH 60S ribosomal protein L11-2 OS=Arabidopsis thaliana GN=RPL11B PE=2 SV=2;&gt;sp|P42795|RL111_ARATH 60S ribosomal protein L11-1 OS=Arabidopsis thaliana GN=RPL11A PE=1 SV=2;&gt;tr|Q0WQZ1|Q0WQZ1_ARATH 60S ribosomal protein L11B OS=Arabidopsis</t>
  </si>
  <si>
    <t>Q547G3;Q93VP3;Q9C505;Q9XI91</t>
  </si>
  <si>
    <t>&gt;tr|Q547G3|Q547G3_ARATH Putative initiation factor 5A OS=Arabidopsis thaliana PE=2 SV=1;&gt;sp|Q93VP3|IF5A2_ARATH Eukaryotic translation initiation factor 5A-2 OS=Arabidopsis thaliana GN=At1g26630 PE=1 SV=1</t>
  </si>
  <si>
    <t>P56795</t>
  </si>
  <si>
    <t>&gt;sp|P56795|RK22_ARATH 50S ribosomal protein L22, chloroplastic OS=Arabidopsis thaliana GN=rpl22 PE=3 SV=1</t>
  </si>
  <si>
    <t>P51414;Q9FJX2</t>
  </si>
  <si>
    <t>&gt;sp|P51414|RL261_ARATH 60S ribosomal protein L26-1 OS=Arabidopsis thaliana GN=RPL26A PE=2 SV=2</t>
  </si>
  <si>
    <t>O23049</t>
  </si>
  <si>
    <t>&gt;sp|O23049|RK6_ARATH 50S ribosomal protein L6, chloroplastic OS=Arabidopsis thaliana GN=RPL6 PE=1 SV=1</t>
  </si>
  <si>
    <t>P59224</t>
  </si>
  <si>
    <t>&gt;sp|P59224|RS132_ARATH 40S ribosomal protein S13-2 OS=Arabidopsis thaliana GN=RPS13B PE=2 SV=1</t>
  </si>
  <si>
    <t>Q8H0U8;A8MQH2;Q9SF41</t>
  </si>
  <si>
    <t>&gt;sp|Q8H0U8|RH42_ARATH DEAD-box ATP-dependent RNA helicase 42 OS=Arabidopsis thaliana GN=RH42 PE=1 SV=2;&gt;tr|A8MQH2|A8MQH2_ARATH Uncharacterized protein At1g20920.2 OS=Arabidopsis thaliana GN=At1g20920 PE=3 SV=1</t>
  </si>
  <si>
    <t>Q42547;Q2V4M3;Q2V4M4</t>
  </si>
  <si>
    <t>&gt;sp|Q42547|CATA3_ARATH Catalase-3 OS=Arabidopsis thaliana GN=CAT3 PE=1 SV=3;&gt;tr|Q2V4M3|Q2V4M3_ARATH AT1G20620 protein OS=Arabidopsis thaliana GN=AT1G20620 PE=2 SV=1;&gt;tr|Q2V4M4|Q2V4M4_ARATH Uncharacterized protein At1g20620.4 OS=Arabidopsis thaliana GN=At1</t>
  </si>
  <si>
    <t>Q9LEY9</t>
  </si>
  <si>
    <t>&gt;sp|Q9LEY9|NHP2_ARATH H/ACA ribonucleoprotein complex subunit 2-like protein OS=Arabidopsis thaliana GN=At5g08180 PE=1 SV=1</t>
  </si>
  <si>
    <t>P56802</t>
  </si>
  <si>
    <t>&gt;sp|P56802|RR11_ARATH 30S ribosomal protein S11, chloroplastic OS=Arabidopsis thaliana GN=rps11 PE=3 SV=1</t>
  </si>
  <si>
    <t>Q9FM47</t>
  </si>
  <si>
    <t>&gt;tr|Q9FM47|Q9FM47_ARATH Ribonucleoprotein-like OS=Arabidopsis thaliana GN=At5g40490 PE=2 SV=1</t>
  </si>
  <si>
    <t>Q9ZWB1</t>
  </si>
  <si>
    <t>&gt;tr|Q9ZWB1|Q9ZWB1_ARATH F21M11.16 protein OS=Arabidopsis thaliana GN=At1g03910 PE=1 SV=1</t>
  </si>
  <si>
    <t>CON__P04259</t>
  </si>
  <si>
    <t>&gt;P04259 SWISS-PROT:P04259|KRT6b_Keratin Tax_Id=9606 Gene_Symbol=KRT6B Keratin, type II cytoskeletal 6B</t>
  </si>
  <si>
    <t>O04310</t>
  </si>
  <si>
    <t>&gt;tr|O04310|O04310_ARATH Jasmonate inducible protein isolog OS=Arabidopsis thaliana GN=At3g16460 PE=2 SV=1</t>
  </si>
  <si>
    <t>A2RVS6;A8MR30</t>
  </si>
  <si>
    <t>&gt;tr|A2RVS6|A2RVS6_ARATH At3g49430 OS=Arabidopsis thaliana GN=At3g49430 PE=2 SV=1;&gt;tr|A8MR30|A8MR30_ARATH Uncharacterized protein At3g49430.2 OS=Arabidopsis thaliana GN=At3g49430 PE=1 SV=1</t>
  </si>
  <si>
    <t>Q9SA52</t>
  </si>
  <si>
    <t>&gt;sp|Q9SA52|Y1934_ARATH Uncharacterized protein At1g09340, chloroplastic OS=Arabidopsis thaliana GN=At1g09340 PE=1 SV=1</t>
  </si>
  <si>
    <t>Q9C7E7</t>
  </si>
  <si>
    <t>&gt;tr|Q9C7E7|Q9C7E7_ARATH At1g28060/F13K9_16 OS=Arabidopsis thaliana GN=At1g28060 PE=2 SV=1</t>
  </si>
  <si>
    <t>Q9FRS7</t>
  </si>
  <si>
    <t>&gt;tr|Q9FRS7|Q9FRS7_ARATH At1g08580 OS=Arabidopsis thaliana GN=At1g08580 PE=2 SV=1</t>
  </si>
  <si>
    <t>Q9LU74</t>
  </si>
  <si>
    <t>&gt;tr|Q9LU74|Q9LU74_ARATH AT5g57120/MUL3_6 OS=Arabidopsis thaliana GN=At5g57120 PE=1 SV=1</t>
  </si>
  <si>
    <t>Q9CAV0</t>
  </si>
  <si>
    <t>&gt;sp|Q9CAV0|RS3A1_ARATH 40S ribosomal protein S3a-1 OS=Arabidopsis thaliana GN=RPS3AA PE=1 SV=3</t>
  </si>
  <si>
    <t>Q0WVL0</t>
  </si>
  <si>
    <t>&gt;tr|Q0WVL0|Q0WVL0_ARATH Putative uncharacterized protein At5g48610 OS=Arabidopsis thaliana GN=At5g48610 PE=2 SV=1</t>
  </si>
  <si>
    <t>Q8LA13;Q84W89;Q9M2F9;Q9LYJ9;Q8W4R3</t>
  </si>
  <si>
    <t>&gt;sp|Q8LA13|RH11_ARATH DEAD-box ATP-dependent RNA helicase 11 OS=Arabidopsis thaliana GN=RH11 PE=2 SV=1;&gt;sp|Q84W89|RH37_ARATH DEAD-box ATP-dependent RNA helicase 37 OS=Arabidopsis thaliana GN=RH37 PE=2 SV=2</t>
  </si>
  <si>
    <t>Q94AH2</t>
  </si>
  <si>
    <t>&gt;tr|Q94AH2|Q94AH2_ARATH Putative uncharacterized protein At5g64730 OS=Arabidopsis thaliana GN=At5g64730 PE=2 SV=1</t>
  </si>
  <si>
    <t>P49200</t>
  </si>
  <si>
    <t>&gt;sp|P49200|RS201_ARATH 40S ribosomal protein S20-1 OS=Arabidopsis thaliana GN=RPS20A PE=1 SV=2</t>
  </si>
  <si>
    <t>Q8VYK6;P49204;Q93VH9;Q2V395</t>
  </si>
  <si>
    <t>&gt;sp|Q8VYK6|RS43_ARATH 40S ribosomal protein S4-3 OS=Arabidopsis thaliana GN=RPS4D PE=2 SV=2;&gt;sp|P49204|RS42_ARATH 40S ribosomal protein S4-2 OS=Arabidopsis thaliana GN=RPS4B PE=2 SV=4;&gt;sp|Q93VH9|RS41_ARATH 40S ribosomal protein S4-1 OS=Arabidopsis thalian</t>
  </si>
  <si>
    <t>O04658</t>
  </si>
  <si>
    <t>&gt;sp|O04658|NOP5A_ARATH Probable nucleolar protein 5-1 OS=Arabidopsis thaliana GN=NOP5-1 PE=2 SV=2</t>
  </si>
  <si>
    <t>Q9FNE4;Q9LK91_ARATH Gb</t>
  </si>
  <si>
    <t>&gt;tr|Q9FNE4|Q9FNE4_ARATH Genomic DNA, chromosome 5, P1 clone:MPO12 OS=Arabidopsis thaliana GN=At5g40340 PE=1 SV=1</t>
  </si>
  <si>
    <t>O22315;Q564E1;Q8L7P1;Q3EAC7;Q8GXS0</t>
  </si>
  <si>
    <t xml:space="preserve">&gt;sp|O22315|SRSF1_ARATH Pre-mRNA-splicing factor SF2 OS=Arabidopsis thaliana GN=SF2 PE=1 SV=1;&gt;tr|Q564E1|Q564E1_ARATH Putative ribonucleoprotein SF-2 OS=Arabidopsis thaliana GN=At1g02840/F22D16_30 PE=1 SV=1;&gt;tr|Q8L7P1|Q8L7P1_ARATH At1g02840 OS=Arabidopsis </t>
  </si>
  <si>
    <t>Q9FV52;Q3EDD4</t>
  </si>
  <si>
    <t>&gt;sp|Q9FV52|AMP1B_ARATH Methionine aminopeptidase 1B, chloroplastic OS=Arabidopsis thaliana GN=MAP1B PE=2 SV=2;&gt;tr|Q3EDD4|Q3EDD4_ARATH Methionine aminopeptidase OS=Arabidopsis thaliana GN=At1g13270 PE=3 SV=1</t>
  </si>
  <si>
    <t>O23212</t>
  </si>
  <si>
    <t>&gt;sp|O23212|U2A2A_ARATH Splicing factor U2af large subunit A OS=Arabidopsis thaliana GN=U2AF65A PE=2 SV=2</t>
  </si>
  <si>
    <t>P60040;A8MRH4</t>
  </si>
  <si>
    <t>&gt;sp|P60040|RL72_ARATH 60S ribosomal protein L7-2 OS=Arabidopsis thaliana GN=RPL7B PE=1 SV=1;&gt;tr|A8MRH4|A8MRH4_ARATH AT2G01250 protein OS=Arabidopsis thaliana GN=AT2G01250 PE=2 SV=1</t>
  </si>
  <si>
    <t>Q9M385</t>
  </si>
  <si>
    <t>&gt;sp|Q9M385|RK17_ARATH 50S ribosomal protein L17, chloroplastic OS=Arabidopsis thaliana GN=RPL17 PE=2 SV=1</t>
  </si>
  <si>
    <t>Q0WVH7</t>
  </si>
  <si>
    <t>&gt;tr|Q0WVH7|Q0WVH7_ARATH Putative uncharacterized protein At1g13160 OS=Arabidopsis thaliana GN=At1g13160 PE=2 SV=1</t>
  </si>
  <si>
    <t>Q9SGA6</t>
  </si>
  <si>
    <t>&gt;sp|Q9SGA6|RS191_ARATH 40S ribosomal protein S19-1 OS=Arabidopsis thaliana GN=RPS19A PE=2 SV=1</t>
  </si>
  <si>
    <t>Q0WVH0</t>
  </si>
  <si>
    <t>&gt;tr|Q0WVH0|Q0WVH0_ARATH Putative uncharacterized protein At3g55510 OS=Arabidopsis thaliana GN=At3g55510 PE=2 SV=1</t>
  </si>
  <si>
    <t>Q9C8Y9</t>
  </si>
  <si>
    <t>&gt;sp|Q9C8Y9|BGL22_ARATH Beta-glucosidase 22 OS=Arabidopsis thaliana GN=BGLU22 PE=2 SV=1</t>
  </si>
  <si>
    <t>Q9SIH0;P42036;Q1H555;Q9CAX6</t>
  </si>
  <si>
    <t>&gt;sp|Q9SIH0|RS141_ARATH 40S ribosomal protein S14-1 OS=Arabidopsis thaliana GN=RPS14A PE=2 SV=1;&gt;sp|P42036|RS143_ARATH 40S ribosomal protein S14-3 OS=Arabidopsis thaliana GN=RPS14C PE=2 SV=2;&gt;tr|Q1H555|Q1H555_ARATH At3g11510 OS=Arabidopsis thaliana PE=2 SV</t>
  </si>
  <si>
    <t>P56791</t>
  </si>
  <si>
    <t>&gt;sp|P56791|RK2_ARATH 50S ribosomal protein L2, chloroplastic OS=Arabidopsis thaliana GN=rpl2-A PE=3 SV=1</t>
  </si>
  <si>
    <t>Q8W494</t>
  </si>
  <si>
    <t>&gt;tr|Q8W494|Q8W494_ARATH Putative uncharacterized protein OS=Arabidopsis thaliana GN=At1g11240 PE=2 SV=1</t>
  </si>
  <si>
    <t>CON__P08779</t>
  </si>
  <si>
    <t>&gt;P08779 SWISS-PROT:P08779|KRT16_Keratin Tax_Id=9606 Gene_Symbol=KRT16 Keratin, type I cytoskeletal 16</t>
  </si>
  <si>
    <t>Q3ECE6;Q9CAB4</t>
  </si>
  <si>
    <t>&gt;tr|Q3ECE6|Q3ECE6_ARATH Uncharacterized protein OS=Arabidopsis thaliana GN=At1g70620 PE=4 SV=1;&gt;tr|Q9CAB4|Q9CAB4_ARATH Putative uncharacterized protein F5A18.20 OS=Arabidopsis thaliana GN=At1g70620 PE=4 SV=1</t>
  </si>
  <si>
    <t>Q9FT93</t>
  </si>
  <si>
    <t>&gt;tr|Q9FT93|Q9FT93_ARATH Putative rev interacting protein mis3 OS=Arabidopsis thaliana GN=F8L15_150 PE=2 SV=1</t>
  </si>
  <si>
    <t>Q9LXG1;B3H7J6;Q9FLF0</t>
  </si>
  <si>
    <t>&gt;sp|Q9LXG1|RS91_ARATH 40S ribosomal protein S9-1 OS=Arabidopsis thaliana GN=RPS9B PE=1 SV=1;&gt;tr|B3H7J6|B3H7J6_ARATH Uncharacterized protein At5g15200.2 OS=Arabidopsis thaliana GN=At5g15200 PE=3 SV=1;&gt;sp|Q9FLF0|RS92_ARATH 40S ribosomal protein S9-2 OS=Arab</t>
  </si>
  <si>
    <t>O80821;Q681K2</t>
  </si>
  <si>
    <t>&gt;tr|O80821|O80821_ARATH Putative uncharacterized protein At2g41470 OS=Arabidopsis thaliana GN=At2g41470 PE=4 SV=1;&gt;tr|Q681K2|Q681K2_ARATH Putative uncharacterized protein At2g41470 OS=Arabidopsis thaliana GN=At2g41470 PE=2 SV=1</t>
  </si>
  <si>
    <t>Q8LCP8</t>
  </si>
  <si>
    <t>&gt;tr|Q8LCP8|Q8LCP8_ARATH Putative uncharacterized protein OS=Arabidopsis thaliana GN=At5g53800 PE=2 SV=1</t>
  </si>
  <si>
    <t>P49690;Q1H559</t>
  </si>
  <si>
    <t>&gt;sp|P49690|RL23_ARATH 60S ribosomal protein L23 OS=Arabidopsis thaliana GN=RPL23A PE=2 SV=3;&gt;tr|Q1H559|Q1H559_ARATH At2g33370 OS=Arabidopsis thaliana PE=2 SV=1</t>
  </si>
  <si>
    <t>P56797</t>
  </si>
  <si>
    <t>&gt;sp|P56797|RR2_ARATH 30S ribosomal protein S2, chloroplastic OS=Arabidopsis thaliana GN=rps2 PE=3 SV=1</t>
  </si>
  <si>
    <t>Q9SIC8</t>
  </si>
  <si>
    <t>&gt;tr|Q9SIC8|Q9SIC8_ARATH Expressed protein OS=Arabidopsis thaliana GN=At2g31410 PE=2 SV=1</t>
  </si>
  <si>
    <t>Q43291;Q0WSS0;Q9FDZ9</t>
  </si>
  <si>
    <t>&gt;sp|Q43291|RL211_ARATH 60S ribosomal protein L21-1 OS=Arabidopsis thaliana GN=RPL21A PE=2 SV=2;&gt;tr|Q0WSS0|Q0WSS0_ARATH Putative uncharacterized protein At1g57860 OS=Arabidopsis thaliana GN=At1g57860 PE=2 SV=1;&gt;sp|Q9FDZ9|RL212_ARATH 60S ribosomal protein L</t>
  </si>
  <si>
    <t>Q9LZ65</t>
  </si>
  <si>
    <t>&gt;tr|Q9LZ65|Q9LZ65_ARATH AT5g04600/T32M21_200 OS=Arabidopsis thaliana GN=T32M21_200 PE=2 SV=1</t>
  </si>
  <si>
    <t>Q9C865</t>
  </si>
  <si>
    <t>&gt;tr|Q9C865|Q9C865_ARATH Putative uncharacterized protein At1g31440 OS=Arabidopsis thaliana GN=At1g31440 PE=1 SV=1</t>
  </si>
  <si>
    <t>Q9FXB5</t>
  </si>
  <si>
    <t>&gt;tr|Q9FXB5|Q9FXB5_ARATH F25P12.91 protein OS=Arabidopsis thaliana GN=At1g56660 PE=4 SV=1</t>
  </si>
  <si>
    <t>Q3EBT4;P25069;P59220;Q03509;Q1H5F3;Q682T9;P25854</t>
  </si>
  <si>
    <t>&gt;tr|Q3EBT4|Q3EBT4_ARATH Uncharacterized protein OS=Arabidopsis thaliana GN=At2g27030 PE=4 SV=1;&gt;sp|P25069|CALM2_ARATH Calmodulin-2/3/5 OS=Arabidopsis thaliana GN=CAM2 PE=1 SV=3;&gt;sp|P59220|CALM7_ARATH Calmodulin-7 OS=Arabidopsis thaliana GN=CAM7 PE=1 SV=2;</t>
  </si>
  <si>
    <t>CON__P02769</t>
  </si>
  <si>
    <t>&gt;P02769 SWISS-PROT:P02769|ALBU_BOVIN Serum albumin precursor (Allergen Bos d 6)</t>
  </si>
  <si>
    <t>O82499</t>
  </si>
  <si>
    <t>&gt;sp|O82499|IF1C_ARATH Translation initiation factor IF-1, chloroplastic OS=Arabidopsis thaliana GN=At4g11175 PE=2 SV=2</t>
  </si>
  <si>
    <t>Q9LVA0_ARATH Dbj;Q9LKJ4</t>
  </si>
  <si>
    <t>&gt;tr|Q9LVA0|Q9LVA0_ARATH Dbj|BAA90612.1 OS=Arabidopsis thaliana GN=At5g62390 PE=1 SV=1</t>
  </si>
  <si>
    <t>O22607;Q9SU78</t>
  </si>
  <si>
    <t>&gt;sp|O22607|MSI4_ARATH WD-40 repeat-containing protein MSI4 OS=Arabidopsis thaliana GN=MSI4 PE=1 SV=3</t>
  </si>
  <si>
    <t>Q9SIK2;Q2V471</t>
  </si>
  <si>
    <t>&gt;sp|Q9SIK2|RS252_ARATH 40S ribosomal protein S25-2 OS=Arabidopsis thaliana GN=RPS25B PE=2 SV=1;&gt;tr|Q2V471|Q2V471_ARATH Uncharacterized protein OS=Arabidopsis thaliana GN=At2g21580 PE=4 SV=1</t>
  </si>
  <si>
    <t>Q9FLD3;A8MR82</t>
  </si>
  <si>
    <t>&gt;tr|Q9FLD3|Q9FLD3_ARATH AT5g05210/K2A11_8 OS=Arabidopsis thaliana GN=At5g05210 PE=2 SV=1;&gt;tr|A8MR82|A8MR82_ARATH Uncharacterized protein At5g05210.2 OS=Arabidopsis thaliana GN=At5g05210 PE=4 SV=1</t>
  </si>
  <si>
    <t>P56799</t>
  </si>
  <si>
    <t>&gt;sp|P56799|RR4_ARATH 30S ribosomal protein S4, chloroplastic OS=Arabidopsis thaliana GN=rps4 PE=3 SV=1</t>
  </si>
  <si>
    <t>Q9SX85;Q9SX86</t>
  </si>
  <si>
    <t>&gt;sp|Q9SX85|SEC3A_ARATH Exocyst complex component SEC3A OS=Arabidopsis thaliana GN=SEC3A PE=1 SV=1;&gt;sp|Q9SX86|SEC3B_ARATH Exocyst complex component SEC3B OS=Arabidopsis thaliana GN=SEC3B PE=2 SV=1</t>
  </si>
  <si>
    <t>P23321;Q9S841</t>
  </si>
  <si>
    <t>&gt;sp|P23321|PSBO1_ARATH Oxygen-evolving enhancer protein 1-1, chloroplastic OS=Arabidopsis thaliana GN=PSBO1 PE=1 SV=2;&gt;sp|Q9S841|PSBO2_ARATH Oxygen-evolving enhancer protein 1-2, chloroplastic OS=Arabidopsis thaliana GN=PSBO2 PE=1 SV=1</t>
  </si>
  <si>
    <t>Q8VZM1</t>
  </si>
  <si>
    <t>&gt;tr|Q8VZM1|Q8VZM1_ARATH Putative N-terminal acetyltransferase OS=Arabidopsis thaliana GN=At1g80410/T21F11_26 PE=2 SV=1</t>
  </si>
  <si>
    <t>Q9M1Z4</t>
  </si>
  <si>
    <t>&gt;tr|Q9M1Z4|Q9M1Z4_ARATH At3g59800 OS=Arabidopsis thaliana GN=At3g59800 PE=2 SV=1</t>
  </si>
  <si>
    <t>Q0V856</t>
  </si>
  <si>
    <t>&gt;tr|Q0V856|Q0V856_ARATH At1g29320 OS=Arabidopsis thaliana GN=At1g29320 PE=2 SV=1</t>
  </si>
  <si>
    <t>Q93VI3</t>
  </si>
  <si>
    <t>&gt;sp|Q93VI3|RL171_ARATH 60S ribosomal protein L17-1 OS=Arabidopsis thaliana GN=RPL17A PE=1 SV=1</t>
  </si>
  <si>
    <t>P61847</t>
  </si>
  <si>
    <t>&gt;sp|P61847|RK32_ARATH 50S ribosomal protein L32, chloroplastic OS=Arabidopsis thaliana GN=rpl32 PE=3 SV=2</t>
  </si>
  <si>
    <t>B9DFJ8;Q03251;Q3E9N7;Q3E9N6;Q3E9N5</t>
  </si>
  <si>
    <t>&gt;tr|B9DFJ8|B9DFJ8_ARATH AT4G39260 protein OS=Arabidopsis thaliana GN=AT4G39260 PE=2 SV=1;&gt;sp|Q03251|GRP8_ARATH Glycine-rich RNA-binding protein 8 OS=Arabidopsis thaliana GN=GRP8 PE=1 SV=1;&gt;tr|Q3E9N7|Q3E9N7_ARATH Uncharacterized protein OS=Arabidopsis thal</t>
  </si>
  <si>
    <t>Q0WRH6;Q9FE58</t>
  </si>
  <si>
    <t>&gt;tr|Q0WRH6|Q0WRH6_ARATH 60S ribosomal protein L22-like OS=Arabidopsis thaliana GN=At5g27770 PE=2 SV=1;&gt;sp|Q9FE58|RL223_ARATH 60S ribosomal protein L22-3 OS=Arabidopsis thaliana GN=RPL22C PE=2 SV=1</t>
  </si>
  <si>
    <t>Q8H1F8</t>
  </si>
  <si>
    <t>&gt;tr|Q8H1F8|Q8H1F8_ARATH Putative uncharacterized protein At1g75670 OS=Arabidopsis thaliana GN=At1g75670 PE=2 SV=1</t>
  </si>
  <si>
    <t>Q9LFE0</t>
  </si>
  <si>
    <t>&gt;tr|Q9LFE0|Q9LFE0_ARATH Putative uncharacterized protein F5E19_120 OS=Arabidopsis thaliana GN=F5E19_120 PE=1 SV=1</t>
  </si>
  <si>
    <t>Q9FZ76</t>
  </si>
  <si>
    <t>&gt;sp|Q9FZ76|RL61_ARATH 60S ribosomal protein L6-1 OS=Arabidopsis thaliana GN=RPL6A PE=2 SV=1</t>
  </si>
  <si>
    <t>O04846;Q3EAK9</t>
  </si>
  <si>
    <t>&gt;tr|O04846|O04846_ARATH Carbonic anhydrase OS=Arabidopsis thaliana GN=CAH1 PE=2 SV=2;&gt;tr|Q3EAK9|Q3EAK9_ARATH Uncharacterized protein OS=Arabidopsis thaliana GN=At3g52720 PE=4 SV=1</t>
  </si>
  <si>
    <t>Q9SU40;Q9LV68</t>
  </si>
  <si>
    <t>&gt;sp|Q9SU40|SKU5_ARATH Monocopper oxidase-like protein SKU5 OS=Arabidopsis thaliana GN=SKU5 PE=1 SV=1</t>
  </si>
  <si>
    <t>Q9LXT5</t>
  </si>
  <si>
    <t>&gt;tr|Q9LXT5|Q9LXT5_ARATH Putative uncharacterized protein At3g58660 OS=Arabidopsis thaliana GN=T20N10_10 PE=2 SV=1</t>
  </si>
  <si>
    <t>P42791</t>
  </si>
  <si>
    <t>&gt;sp|P42791|RL182_ARATH 60S ribosomal protein L18-2 OS=Arabidopsis thaliana GN=RPL18B PE=2 SV=2</t>
  </si>
  <si>
    <t>P25858;Q0WVE7;Q9SAJ6;Q5E924</t>
  </si>
  <si>
    <t>&gt;sp|P25858|G3PC_ARATH Glyceraldehyde-3-phosphate dehydrogenase, cytosolic OS=Arabidopsis thaliana GN=GAPC PE=1 SV=2;&gt;tr|Q0WVE7|Q0WVE7_ARATH Glyceraldehyde-3-phosphate dehydrogenase C subunit OS=Arabidopsis thaliana GN=At3g04120 PE=2 SV=1</t>
  </si>
  <si>
    <t>P29515</t>
  </si>
  <si>
    <t>&gt;sp|P29515|TBB7_ARATH Tubulin beta-7 chain OS=Arabidopsis thaliana GN=TUBB7 PE=2 SV=1</t>
  </si>
  <si>
    <t>P16127;Q0WUK7;Q5XF33</t>
  </si>
  <si>
    <t xml:space="preserve">&gt;sp|P16127|CHLI_ARATH Magnesium-chelatase subunit chlI, chloroplastic OS=Arabidopsis thaliana GN=CHLI PE=1 SV=1;&gt;tr|Q0WUK7|Q0WUK7_ARATH Protein ch-42 OS=Arabidopsis thaliana GN=At4g18480 PE=2 SV=1;&gt;tr|Q5XF33|Q5XF33_ARATH At5g45930 OS=Arabidopsis thaliana </t>
  </si>
  <si>
    <t>A8MRW1;Q06611;B9DFR9;Q3E6Z2</t>
  </si>
  <si>
    <t>&gt;tr|A8MRW1|A8MRW1_ARATH Uncharacterized protein At2g45960.3 OS=Arabidopsis thaliana GN=At2g45960 PE=3 SV=1;&gt;sp|Q06611|PIP12_ARATH Aquaporin PIP1-2 OS=Arabidopsis thaliana GN=PIP1-2 PE=1 SV=1;&gt;tr|B9DFR9|B9DFR9_ARATH AT2G45960 protein OS=Arabidopsis thalian</t>
  </si>
  <si>
    <t>P56779</t>
  </si>
  <si>
    <t>&gt;sp|P56779|PSBE_ARATH Cytochrome b559 subunit alpha OS=Arabidopsis thaliana GN=psbE PE=1 SV=4</t>
  </si>
  <si>
    <t>Q9LJW6</t>
  </si>
  <si>
    <t>&gt;sp|Q9LJW6|RL343_ARATH 60S ribosomal protein L34-3 OS=Arabidopsis thaliana GN=RPL34C PE=2 SV=1</t>
  </si>
  <si>
    <t>O80480;Q3EDK3;Q9FWY7;O04294;Q4JHM3</t>
  </si>
  <si>
    <t>&gt;tr|O80480|O80480_ARATH AT1G09270 protein OS=Arabidopsis thaliana GN=AT1G09270 PE=2 SV=1</t>
  </si>
  <si>
    <t>Q3ED91;Q8W4E2;Q9SZN1;P11574</t>
  </si>
  <si>
    <t>&gt;tr|Q3ED91|Q3ED91_ARATH Uncharacterized protein OS=Arabidopsis thaliana GN=At1g20260 PE=3 SV=2;&gt;sp|Q8W4E2|VATB3_ARATH V-type proton ATPase subunit B3 OS=Arabidopsis thaliana GN=VHA-B3 PE=2 SV=1;&gt;sp|Q9SZN1|VATB2_ARATH V-type proton ATPase subunit B2 OS=Ara</t>
  </si>
  <si>
    <t>P48348;P48349</t>
  </si>
  <si>
    <t>&gt;sp|P48348|14338_ARATH 14-3-3-like protein GF14 kappa OS=Arabidopsis thaliana GN=GRF8 PE=2 SV=2;&gt;sp|P48349|14336_ARATH 14-3-3-like protein GF14 lambda OS=Arabidopsis thaliana GN=GRF6 PE=1 SV=1</t>
  </si>
  <si>
    <t>Q9LHA4;Q9LJI5</t>
  </si>
  <si>
    <t>&gt;sp|Q9LHA4|VA0D2_ARATH V-type proton ATPase subunit d2 OS=Arabidopsis thaliana GN=VHA-D2 PE=2 SV=1;&gt;sp|Q9LJI5|VA0D1_ARATH V-type proton ATPase subunit d1 OS=Arabidopsis thaliana GN=VHA-D1 PE=2 SV=1</t>
  </si>
  <si>
    <t>P10796</t>
  </si>
  <si>
    <t>&gt;sp|P10796|RBS1B_ARATH Ribulose bisphosphate carboxylase small chain 1B, chloroplastic OS=Arabidopsis thaliana GN=RBCS-1B PE=1 SV=1</t>
  </si>
  <si>
    <t>Q9SJU4</t>
  </si>
  <si>
    <t>&gt;sp|Q9SJU4|ALFC1_ARATH Probable fructose-bisphosphate aldolase 1, chloroplastic OS=Arabidopsis thaliana GN=FBA1 PE=1 SV=2</t>
  </si>
  <si>
    <t>Q39131</t>
  </si>
  <si>
    <t>&gt;sp|Q39131|LAML_ARATH Lamin-like protein OS=Arabidopsis thaliana GN=At5g15350 PE=1 SV=1</t>
  </si>
  <si>
    <t>Q9LK36</t>
  </si>
  <si>
    <t>&gt;sp|Q9LK36|SAHH2_ARATH Adenosylhomocysteinase 2 OS=Arabidopsis thaliana GN=SAHH2 PE=1 SV=1</t>
  </si>
  <si>
    <t>Q53XH7;Q9LV11;Q9SU58;Q42556</t>
  </si>
  <si>
    <t>&gt;tr|Q53XH7|Q53XH7_ARATH At5g62670/MRG21_9 OS=Arabidopsis thaliana PE=2 SV=1;&gt;sp|Q9LV11|PMA11_ARATH ATPase 11, plasma membrane-type OS=Arabidopsis thaliana GN=AHA11 PE=1 SV=1;&gt;sp|Q9SU58|PMA4_ARATH ATPase 4, plasma membrane-type OS=Arabidopsis thaliana GN=A</t>
  </si>
  <si>
    <t>P19456;P20431;Q9SH76;Q9M2A0;Q9LY32;Q9SJB3;Q43128;Q9T0E0;REV__Q9SLD9</t>
  </si>
  <si>
    <t>&gt;sp|P19456|PMA2_ARATH ATPase 2, plasma membrane-type OS=Arabidopsis thaliana GN=AHA2 PE=1 SV=2</t>
  </si>
  <si>
    <t>Q9LK40;Q9LV32</t>
  </si>
  <si>
    <t>&gt;tr|Q9LK40|Q9LK40_ARATH DNA-directed RNA polymerase OS=Arabidopsis thaliana GN=NRPD2a PE=2 SV=1;&gt;tr|Q9LV32|Q9LV32_ARATH DNA-directed RNA polymerase OS=Arabidopsis thaliana GN=At3g18090 PE=3 SV=1</t>
  </si>
  <si>
    <t>Q9M0M2;Q9M1Q9;O80725;Q9FWX8;Q9FHF1;Q9SYI2;Q9FWX7;Q0WUR0;Q9LJX0;Q8LPK2;Q9SYI3;Q9SGY1</t>
  </si>
  <si>
    <t xml:space="preserve">&gt;sp|Q9M0M2|AB9B_ARATH ABC transporter B family member 9 OS=Arabidopsis thaliana GN=ABCB9 PE=2 SV=1;&gt;sp|Q9M1Q9|AB21B_ARATH ABC transporter B family member 21 OS=Arabidopsis thaliana GN=ABCB21 PE=1 SV=1;&gt;sp|O80725|AB4B_ARATH ABC transporter B family member </t>
  </si>
  <si>
    <t>P22954;Q0WUQ6;Q9C7X7</t>
  </si>
  <si>
    <t>&gt;sp|P22954|HSP72_ARATH Heat shock cognate 70 kDa protein 2 OS=Arabidopsis thaliana GN=HSC70-2 PE=1 SV=2;&gt;tr|Q0WUQ6|Q0WUQ6_ARATH DnaK-type molecular chaperone hsc70.1-like OS=Arabidopsis thaliana GN=At5g02490 PE=2 SV=1;&gt;tr|Q9C7X7|Q9C7X7_ARATH Heat shock co</t>
  </si>
  <si>
    <t>Q3E9H5;P42737;Q2V376;Q2V377;A8MQY4</t>
  </si>
  <si>
    <t>&gt;tr|Q3E9H5|Q3E9H5_ARATH Carbonic anhydrase OS=Arabidopsis thaliana GN=At5g14740 PE=3 SV=1;&gt;sp|P42737|CAH2_ARATH Carbonic anhydrase 2, chloroplastic OS=Arabidopsis thaliana GN=CA2 PE=1 SV=2;&gt;tr|Q2V376|Q2V376_ARATH Carbonic anhydrase OS=Arabidopsis thaliana</t>
  </si>
  <si>
    <t>Q9CA67</t>
  </si>
  <si>
    <t>&gt;sp|Q9CA67|CHLP_ARATH Geranylgeranyl diphosphate reductase, chloroplastic OS=Arabidopsis thaliana GN=CHLP PE=1 SV=1</t>
  </si>
  <si>
    <t>Q8LAA6</t>
  </si>
  <si>
    <t>&gt;sp|Q8LAA6|PIP15_ARATH Probable aquaporin PIP1-5 OS=Arabidopsis thaliana GN=PIP1-5 PE=2 SV=2</t>
  </si>
  <si>
    <t>Q56XH2;Q9XF91;Q3ECX1</t>
  </si>
  <si>
    <t>&gt;tr|Q56XH2|Q56XH2_ARATH Photosystem II chlorophyll-binding protein PsbS OS=Arabidopsis thaliana GN=At1g44575 PE=2 SV=1;&gt;sp|Q9XF91|PSBS_ARATH Photosystem II 22 kDa protein, chloroplastic OS=Arabidopsis thaliana GN=PSBS PE=1 SV=1;&gt;tr|Q3ECX1|Q3ECX1_ARATH Unc</t>
  </si>
  <si>
    <t>Q9SR02</t>
  </si>
  <si>
    <t>&gt;tr|Q9SR02|Q9SR02_ARATH F7O18.23 protein OS=Arabidopsis thaliana GN=swp1 PE=2 SV=1</t>
  </si>
  <si>
    <t>B9DGS0;P40941</t>
  </si>
  <si>
    <t>&gt;tr|B9DGS0|B9DGS0_ARATH AT5G13490 protein OS=Arabidopsis thaliana GN=At5g13490 PE=2 SV=1;&gt;sp|P40941|ADT2_ARATH ADP,ATP carrier protein 2, mitochondrial OS=Arabidopsis thaliana GN=ANT2 PE=1 SV=2</t>
  </si>
  <si>
    <t>Q9M2D8</t>
  </si>
  <si>
    <t>&gt;sp|Q9M2D8|Y3126_ARATH Uncharacterized protein At3g61260 OS=Arabidopsis thaliana GN=At3g61260 PE=1 SV=1</t>
  </si>
  <si>
    <t>Q9C6C2;Q3ECL4</t>
  </si>
  <si>
    <t>&gt;tr|Q9C6C2|Q9C6C2_ARATH RNA polymerase subunit OS=Arabidopsis thaliana GN=At1g60850 PE=2 SV=1;&gt;tr|Q3ECL4|Q3ECL4_ARATH Uncharacterized protein OS=Arabidopsis thaliana GN=At1g60850 PE=4 SV=1</t>
  </si>
  <si>
    <t>Q38859</t>
  </si>
  <si>
    <t>&gt;sp|Q38859|RPB11_ARATH DNA-directed RNA polymerase II subunit RPB11 OS=Arabidopsis thaliana GN=RPB13.6 PE=2 SV=1</t>
  </si>
  <si>
    <t>Q9C882</t>
  </si>
  <si>
    <t>&gt;tr|Q9C882|Q9C882_ARATH Trihelix DNA-binding protein (GTL1) OS=Arabidopsis thaliana GN=At1g33240 PE=4 SV=1</t>
  </si>
  <si>
    <t>CON__P49065</t>
  </si>
  <si>
    <t>&gt;P49065 SWISS-PROT:P49065|ALBU_RABIT Serum albumin OS=Oryctolagus cuniculus GN=ALB PE=2 SV=2</t>
  </si>
  <si>
    <t>P43286</t>
  </si>
  <si>
    <t>&gt;sp|P43286|PIP21_ARATH Aquaporin PIP2-1 OS=Arabidopsis thaliana GN=PIP2-1 PE=1 SV=1</t>
  </si>
  <si>
    <t>Q9FF90</t>
  </si>
  <si>
    <t>&gt;sp|Q9FF90|RL133_ARATH 60S ribosomal protein L13-3 OS=Arabidopsis thaliana GN=RPL13D PE=2 SV=1</t>
  </si>
  <si>
    <t>B9DGN3;Q9SLF7;P51407</t>
  </si>
  <si>
    <t>&gt;tr|B9DGN3|B9DGN3_ARATH AT2G27710 protein OS=Arabidopsis thaliana GN=At2g27710 PE=4 SV=1;&gt;sp|Q9SLF7|RLA22_ARATH 60S acidic ribosomal protein P2-2 OS=Arabidopsis thaliana GN=RPP2B PE=1 SV=1;&gt;sp|P51407|RLA21_ARATH 60S acidic ribosomal protein P2-1 OS=Arabid</t>
  </si>
  <si>
    <t>CON__P19013</t>
  </si>
  <si>
    <t>&gt;P19013 SWISS-PROT:P19013|K2C4_HUMAN Keratin, type II cytoskeletal 4 OS=Homo sapiens GN=KRT4 PE=1 SV=4</t>
  </si>
  <si>
    <t>O24654</t>
  </si>
  <si>
    <t>&gt;tr|O24654|O24654_ARATH Putative endochitinase OS=Arabidopsis thaliana GN=At2g43600 PE=2 SV=1</t>
  </si>
  <si>
    <t>Q0WL80</t>
  </si>
  <si>
    <t>&gt;tr|Q0WL80|Q0WL80_ARATH Putative UDP-glucose:glycoprotein glucosyltransferase OS=Arabidopsis thaliana GN=At1g71220 PE=2 SV=1</t>
  </si>
  <si>
    <t>Q56XY2</t>
  </si>
  <si>
    <t>&gt;tr|Q56XY2|Q56XY2_ARATH Putative uncharacterized protein At5g22370 OS=Arabidopsis thaliana GN=At5g22370 PE=2 SV=1</t>
  </si>
  <si>
    <t>Q9S7H1;Q9SA56</t>
  </si>
  <si>
    <t>&gt;sp|Q9S7H1|PSAD1_ARATH Photosystem I reaction center subunit II-1, chloroplastic OS=Arabidopsis thaliana GN=psaD1 PE=1 SV=1;&gt;sp|Q9SA56|PSAD2_ARATH Photosystem I reaction center subunit II-2, chloroplastic OS=Arabidopsis thaliana GN=psaD2 PE=1 SV=1</t>
  </si>
  <si>
    <t>Q41932</t>
  </si>
  <si>
    <t>&gt;sp|Q41932|PSBQ2_ARATH Oxygen-evolving enhancer protein 3-2, chloroplastic OS=Arabidopsis thaliana GN=PSBQ2 PE=1 SV=2</t>
  </si>
  <si>
    <t>P56767</t>
  </si>
  <si>
    <t>&gt;sp|P56767|PSAB_ARATH Photosystem I P700 chlorophyll a apoprotein A2 OS=Arabidopsis thaliana GN=psaB PE=3 SV=1</t>
  </si>
  <si>
    <t>Q0WRA4;Q39212;A8MR04</t>
  </si>
  <si>
    <t>&gt;tr|Q0WRA4|Q0WRA4_ARATH DNA-directed RNA polymerase II, third largest subunit OS=Arabidopsis thaliana GN=At2g15400 PE=2 SV=1;&gt;sp|Q39212|RPB3B_ARATH DNA-directed RNA polymerase II subunit RPB3-B OS=Arabidopsis thaliana GN=RPB36B PE=1 SV=2;&gt;tr|A8MR04|A8MR04</t>
  </si>
  <si>
    <t>P15457</t>
  </si>
  <si>
    <t>&gt;sp|P15457|2SS1_ARATH 2S seed storage protein 1 OS=Arabidopsis thaliana GN=AT2S1 PE=1 SV=1</t>
  </si>
  <si>
    <t>Q9C8G5</t>
  </si>
  <si>
    <t>&gt;tr|Q9C8G5|Q9C8G5_ARATH Putative uncharacterized protein At1g30360 OS=Arabidopsis thaliana GN=At1g30360 PE=2 SV=1</t>
  </si>
  <si>
    <t>Q9STY6</t>
  </si>
  <si>
    <t>&gt;sp|Q9STY6|RS202_ARATH 40S ribosomal protein S20-2 OS=Arabidopsis thaliana GN=RPS20B PE=2 SV=1</t>
  </si>
  <si>
    <t>P49692;Q9LZH9</t>
  </si>
  <si>
    <t>&gt;sp|P49692|RL7A1_ARATH 60S ribosomal protein L7a-1 OS=Arabidopsis thaliana GN=RPL7AA PE=1 SV=2;&gt;sp|Q9LZH9|RL7A2_ARATH 60S ribosomal protein L7a-2 OS=Arabidopsis thaliana GN=RPL7AB PE=1 SV=1</t>
  </si>
  <si>
    <t>Q9FY64;A8MQ96</t>
  </si>
  <si>
    <t>&gt;sp|Q9FY64|RS154_ARATH 40S ribosomal protein S15-4 OS=Arabidopsis thaliana GN=RPS15D PE=2 SV=1;&gt;tr|A8MQ96|A8MQ96_ARATH Uncharacterized protein At5g09510.2 OS=Arabidopsis thaliana GN=At5g09510 PE=3 SV=1</t>
  </si>
  <si>
    <t>Q9SLJ2</t>
  </si>
  <si>
    <t>&gt;tr|Q9SLJ2|Q9SLJ2_ARATH At1g54410 OS=Arabidopsis thaliana GN=At1g54410/F20D21_23 PE=4 SV=1</t>
  </si>
  <si>
    <t>P34791</t>
  </si>
  <si>
    <t>&gt;sp|P34791|CP20C_ARATH Peptidyl-prolyl cis-trans isomerase CYP20-3, chloroplastic OS=Arabidopsis thaliana GN=CYP20-3 PE=1 SV=1</t>
  </si>
  <si>
    <t>P43287</t>
  </si>
  <si>
    <t>&gt;sp|P43287|PIP22_ARATH Aquaporin PIP2-2 OS=Arabidopsis thaliana GN=PIP2-2 PE=1 SV=2</t>
  </si>
  <si>
    <t>P56766</t>
  </si>
  <si>
    <t>&gt;sp|P56766|PSAA_ARATH Photosystem I P700 chlorophyll a apoprotein A1 OS=Arabidopsis thaliana GN=psaA PE=2 SV=1</t>
  </si>
  <si>
    <t>CON__Q15323;CON__QQ9UE12;CON__Q14525;CON__QQ8IUT8;CON__QQ6IFU5;CON__PO76009;CON__QQ6NTB9;CON__PO76011</t>
  </si>
  <si>
    <t>&gt;Q15323 TREMBL:Q15323|HA1_Keratin, type I cuticular HA1 (Hair keratin, type I HA1);&gt;QQ9UE12 TREMBL:Q9UE12|Type I hair keratin 1 - Homo sapiens (Human).;&gt;Q14525 TREMBL:Q14525|HA3-II_Keratin, type I cuticular HA3-II (Hair keratin, type I HA3-II);&gt;QQ8IUT8 TR</t>
  </si>
  <si>
    <t>Q0WWT8;Q9LZ41</t>
  </si>
  <si>
    <t>&gt;tr|Q0WWT8|Q0WWT8_ARATH Ribosomal protein L35 like protein OS=Arabidopsis thaliana GN=At5g02610 PE=2 SV=1;&gt;sp|Q9LZ41|RL354_ARATH 60S ribosomal protein L35-4 OS=Arabidopsis thaliana GN=RPL35D PE=2 SV=1</t>
  </si>
  <si>
    <t>Q6NLH7</t>
  </si>
  <si>
    <t>&gt;tr|Q6NLH7|Q6NLH7_ARATH At5g19300 OS=Arabidopsis thaliana GN=At5g19300 PE=2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</si>
</sst>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0"/>
      <name val="Arial"/>
    </font>
    <font>
      <sz val="10"/>
      <color theme="0" tint="-0.249977111117893"/>
      <name val="Arial"/>
    </font>
    <font>
      <b/>
      <sz val="10"/>
      <color theme="0" tint="-0.249977111117893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3" fillId="0" borderId="0" xfId="0" applyFont="1"/>
    <xf numFmtId="0" fontId="2" fillId="0" borderId="0" xfId="0" applyNumberFormat="1" applyFont="1"/>
    <xf numFmtId="0" fontId="1" fillId="0" borderId="0" xfId="0" applyFont="1" applyFill="1"/>
    <xf numFmtId="49" fontId="1" fillId="0" borderId="0" xfId="0" applyNumberFormat="1" applyFont="1" applyFill="1"/>
    <xf numFmtId="164" fontId="1" fillId="0" borderId="0" xfId="0" applyNumberFormat="1" applyFont="1" applyFill="1"/>
    <xf numFmtId="0" fontId="6" fillId="0" borderId="0" xfId="0" applyFont="1" applyFill="1"/>
    <xf numFmtId="49" fontId="6" fillId="0" borderId="0" xfId="0" applyNumberFormat="1" applyFont="1" applyFill="1"/>
    <xf numFmtId="0" fontId="6" fillId="0" borderId="0" xfId="0" applyNumberFormat="1" applyFon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1"/>
  <sheetViews>
    <sheetView tabSelected="1" topLeftCell="T1" workbookViewId="0">
      <selection activeCell="X21" sqref="X21"/>
    </sheetView>
  </sheetViews>
  <sheetFormatPr baseColWidth="10" defaultColWidth="8.83203125" defaultRowHeight="15" x14ac:dyDescent="0"/>
  <cols>
    <col min="1" max="2" width="20" hidden="1" customWidth="1"/>
    <col min="3" max="5" width="19.83203125" hidden="1" customWidth="1"/>
    <col min="6" max="6" width="19.6640625" hidden="1" customWidth="1"/>
    <col min="7" max="7" width="13.5" hidden="1" customWidth="1"/>
    <col min="8" max="8" width="26.1640625" hidden="1" customWidth="1"/>
    <col min="9" max="9" width="17.83203125" hidden="1" customWidth="1"/>
    <col min="10" max="10" width="11.1640625" hidden="1" customWidth="1"/>
    <col min="11" max="13" width="13.83203125" customWidth="1"/>
    <col min="14" max="16" width="13.6640625" customWidth="1"/>
    <col min="17" max="17" width="26" hidden="1" customWidth="1"/>
    <col min="18" max="18" width="15.5" style="1" customWidth="1"/>
    <col min="19" max="19" width="27.6640625" hidden="1" customWidth="1"/>
    <col min="20" max="20" width="12" style="1" customWidth="1"/>
    <col min="21" max="21" width="19.1640625" hidden="1" customWidth="1"/>
    <col min="22" max="22" width="26.83203125" customWidth="1"/>
    <col min="23" max="23" width="19" style="1" customWidth="1"/>
    <col min="24" max="24" width="226.6640625" customWidth="1"/>
  </cols>
  <sheetData>
    <row r="1" spans="1:24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8" t="s">
        <v>17</v>
      </c>
      <c r="S1" s="12" t="s">
        <v>18</v>
      </c>
      <c r="T1" s="9" t="s">
        <v>19</v>
      </c>
      <c r="U1" s="12" t="s">
        <v>20</v>
      </c>
      <c r="V1" s="11" t="s">
        <v>21</v>
      </c>
      <c r="W1" s="8"/>
      <c r="X1" s="11" t="s">
        <v>22</v>
      </c>
    </row>
    <row r="2" spans="1:24">
      <c r="A2" s="11">
        <v>6.6739139999999999</v>
      </c>
      <c r="B2" s="11">
        <v>6.760777</v>
      </c>
      <c r="C2" s="11">
        <v>6.3230040000000001</v>
      </c>
      <c r="D2" s="11">
        <v>5.8251989999999996</v>
      </c>
      <c r="E2" s="11">
        <v>5.7094050000000003</v>
      </c>
      <c r="F2" s="11">
        <v>5.5768250000000004</v>
      </c>
      <c r="G2" s="11"/>
      <c r="H2" s="11"/>
      <c r="I2" s="11"/>
      <c r="J2" s="11">
        <v>1536300</v>
      </c>
      <c r="K2" s="11">
        <v>157640</v>
      </c>
      <c r="L2" s="11">
        <v>215560</v>
      </c>
      <c r="M2" s="11">
        <v>143610</v>
      </c>
      <c r="N2" s="11">
        <v>43937</v>
      </c>
      <c r="O2" s="11">
        <v>12621</v>
      </c>
      <c r="P2" s="11">
        <v>10056</v>
      </c>
      <c r="Q2" s="11">
        <v>0.88208866119384799</v>
      </c>
      <c r="R2" s="10">
        <f>AVERAGE(K2:M2)/AVERAGE(N2:P2)</f>
        <v>7.7582790404419484</v>
      </c>
      <c r="S2" s="11">
        <v>2.3596081334122498</v>
      </c>
      <c r="T2" s="8">
        <f>POWER(10,-S2)</f>
        <v>4.3690988091555543E-3</v>
      </c>
      <c r="U2" s="11">
        <v>1.8565128768216099</v>
      </c>
      <c r="V2" s="11" t="s">
        <v>81</v>
      </c>
      <c r="W2" s="8"/>
      <c r="X2" s="13" t="s">
        <v>82</v>
      </c>
    </row>
    <row r="3" spans="1:24">
      <c r="A3" s="11">
        <v>5.4907870000000001</v>
      </c>
      <c r="B3" s="11">
        <v>5.5750840000000004</v>
      </c>
      <c r="C3" s="11">
        <v>5.5261199999999997</v>
      </c>
      <c r="D3" s="11">
        <v>3</v>
      </c>
      <c r="E3" s="11">
        <v>3</v>
      </c>
      <c r="F3" s="11">
        <v>3</v>
      </c>
      <c r="G3" s="11"/>
      <c r="H3" s="11" t="s">
        <v>23</v>
      </c>
      <c r="I3" s="11" t="s">
        <v>23</v>
      </c>
      <c r="J3" s="11">
        <v>152830</v>
      </c>
      <c r="K3" s="11">
        <v>10053</v>
      </c>
      <c r="L3" s="11">
        <v>10005</v>
      </c>
      <c r="M3" s="11">
        <v>6777.3</v>
      </c>
      <c r="N3" s="11">
        <v>3040.7</v>
      </c>
      <c r="O3" s="11">
        <v>170</v>
      </c>
      <c r="P3" s="11">
        <v>170</v>
      </c>
      <c r="Q3" s="11">
        <v>2.5306634902954102</v>
      </c>
      <c r="R3" s="10">
        <f>AVERAGE(K3:M3)/AVERAGE(N3:P3)</f>
        <v>7.9377939479989363</v>
      </c>
      <c r="S3" s="11">
        <v>7.28263834777428</v>
      </c>
      <c r="T3" s="8">
        <f>POWER(10,-S3)</f>
        <v>5.2162890895601863E-8</v>
      </c>
      <c r="U3" s="11">
        <v>8.4973989478812104</v>
      </c>
      <c r="V3" s="11" t="s">
        <v>79</v>
      </c>
      <c r="W3" s="8"/>
      <c r="X3" s="11" t="s">
        <v>80</v>
      </c>
    </row>
    <row r="4" spans="1:24">
      <c r="A4" s="11">
        <v>6.4016419999999998</v>
      </c>
      <c r="B4" s="11">
        <v>6.4756859999999996</v>
      </c>
      <c r="C4" s="11">
        <v>6.5465799999999996</v>
      </c>
      <c r="D4" s="11">
        <v>6.0271049999999997</v>
      </c>
      <c r="E4" s="11">
        <v>5.5835610000000004</v>
      </c>
      <c r="F4" s="11">
        <v>5.6518689999999996</v>
      </c>
      <c r="G4" s="11"/>
      <c r="H4" s="11"/>
      <c r="I4" s="11" t="s">
        <v>23</v>
      </c>
      <c r="J4" s="11">
        <v>883420</v>
      </c>
      <c r="K4" s="11">
        <v>47725</v>
      </c>
      <c r="L4" s="11">
        <v>73067</v>
      </c>
      <c r="M4" s="11">
        <v>95968</v>
      </c>
      <c r="N4" s="11">
        <v>23799</v>
      </c>
      <c r="O4" s="11">
        <v>6179.6</v>
      </c>
      <c r="P4" s="11">
        <v>11414</v>
      </c>
      <c r="Q4" s="11">
        <v>0.72045739491780703</v>
      </c>
      <c r="R4" s="10">
        <f>AVERAGE(K4:M4)/AVERAGE(N4:P4)</f>
        <v>5.2366848180592669</v>
      </c>
      <c r="S4" s="11">
        <v>2.1255097262160598</v>
      </c>
      <c r="T4" s="8">
        <f>POWER(10,-S4)</f>
        <v>7.4901458381166552E-3</v>
      </c>
      <c r="U4" s="11">
        <v>1.0190002426564999</v>
      </c>
      <c r="V4" s="11" t="s">
        <v>93</v>
      </c>
      <c r="W4" s="8"/>
      <c r="X4" s="11" t="s">
        <v>94</v>
      </c>
    </row>
    <row r="5" spans="1:24">
      <c r="A5" s="11">
        <v>5.6702279999999998</v>
      </c>
      <c r="B5" s="11">
        <v>5.8488480000000003</v>
      </c>
      <c r="C5" s="11">
        <v>5.78592</v>
      </c>
      <c r="D5" s="11">
        <v>3</v>
      </c>
      <c r="E5" s="11">
        <v>3</v>
      </c>
      <c r="F5" s="11">
        <v>3</v>
      </c>
      <c r="G5" s="11"/>
      <c r="H5" s="11" t="s">
        <v>23</v>
      </c>
      <c r="I5" s="11" t="s">
        <v>23</v>
      </c>
      <c r="J5" s="11">
        <v>180150</v>
      </c>
      <c r="K5" s="11">
        <v>44798</v>
      </c>
      <c r="L5" s="11">
        <v>66908</v>
      </c>
      <c r="M5" s="11">
        <v>68439</v>
      </c>
      <c r="N5" s="11">
        <v>170</v>
      </c>
      <c r="O5" s="11">
        <v>170</v>
      </c>
      <c r="P5" s="11">
        <v>170</v>
      </c>
      <c r="Q5" s="11">
        <v>2.7683318456013999</v>
      </c>
      <c r="R5" s="10">
        <f>AVERAGE(K5:M5)/AVERAGE(N5:P5)</f>
        <v>353.22549019607845</v>
      </c>
      <c r="S5" s="11">
        <v>6.1174885438161102</v>
      </c>
      <c r="T5" s="8">
        <f>POWER(10,-S5)</f>
        <v>7.6297701734340516E-7</v>
      </c>
      <c r="U5" s="11">
        <v>14.470925898191901</v>
      </c>
      <c r="V5" s="11" t="s">
        <v>31</v>
      </c>
      <c r="W5" s="8" t="s">
        <v>32</v>
      </c>
      <c r="X5" s="11" t="s">
        <v>33</v>
      </c>
    </row>
    <row r="6" spans="1:24">
      <c r="A6" s="11">
        <v>7.3391729999999997</v>
      </c>
      <c r="B6" s="11">
        <v>7.3696060000000001</v>
      </c>
      <c r="C6" s="11">
        <v>7.3417120000000002</v>
      </c>
      <c r="D6" s="11">
        <v>6.8752639999999996</v>
      </c>
      <c r="E6" s="11">
        <v>6.5657649999999999</v>
      </c>
      <c r="F6" s="11">
        <v>6.5741009999999998</v>
      </c>
      <c r="G6" s="11"/>
      <c r="H6" s="11"/>
      <c r="I6" s="11" t="s">
        <v>23</v>
      </c>
      <c r="J6" s="11">
        <v>10831000</v>
      </c>
      <c r="K6" s="11">
        <v>902200</v>
      </c>
      <c r="L6" s="11">
        <v>1038000</v>
      </c>
      <c r="M6" s="11">
        <v>1212600</v>
      </c>
      <c r="N6" s="11">
        <v>315590</v>
      </c>
      <c r="O6" s="11">
        <v>140570</v>
      </c>
      <c r="P6" s="11">
        <v>107610</v>
      </c>
      <c r="Q6" s="11">
        <v>0.67845344543456998</v>
      </c>
      <c r="R6" s="10">
        <f>AVERAGE(K6:M6)/AVERAGE(N6:P6)</f>
        <v>5.5923514908561991</v>
      </c>
      <c r="S6" s="11">
        <v>2.57200353007355</v>
      </c>
      <c r="T6" s="8">
        <f>POWER(10,-S6)</f>
        <v>2.6791465478377507E-3</v>
      </c>
      <c r="U6" s="11">
        <v>2.70828888817223</v>
      </c>
      <c r="V6" s="11" t="s">
        <v>91</v>
      </c>
      <c r="W6" s="8"/>
      <c r="X6" s="11" t="s">
        <v>92</v>
      </c>
    </row>
    <row r="7" spans="1:24">
      <c r="A7" s="11">
        <v>7.3373790000000003</v>
      </c>
      <c r="B7" s="11">
        <v>7.3709749999999996</v>
      </c>
      <c r="C7" s="11">
        <v>7.3720280000000002</v>
      </c>
      <c r="D7" s="11">
        <v>7.0227579999999996</v>
      </c>
      <c r="E7" s="11">
        <v>6.8270650000000002</v>
      </c>
      <c r="F7" s="11">
        <v>6.8552580000000001</v>
      </c>
      <c r="G7" s="11"/>
      <c r="H7" s="11"/>
      <c r="I7" s="11" t="s">
        <v>23</v>
      </c>
      <c r="J7" s="11">
        <v>9384200</v>
      </c>
      <c r="K7" s="11">
        <v>808310</v>
      </c>
      <c r="L7" s="11">
        <v>989160</v>
      </c>
      <c r="M7" s="11">
        <v>1056000</v>
      </c>
      <c r="N7" s="11">
        <v>419940</v>
      </c>
      <c r="O7" s="11">
        <v>242120</v>
      </c>
      <c r="P7" s="11">
        <v>217890</v>
      </c>
      <c r="Q7" s="11">
        <v>0.458433628082275</v>
      </c>
      <c r="R7" s="10">
        <f>AVERAGE(K7:M7)/AVERAGE(N7:P7)</f>
        <v>3.2427637933973519</v>
      </c>
      <c r="S7" s="11">
        <v>2.7452081768285002</v>
      </c>
      <c r="T7" s="8">
        <f>POWER(10,-S7)</f>
        <v>1.7980088422298126E-3</v>
      </c>
      <c r="U7" s="11">
        <v>3.9953307870352202</v>
      </c>
      <c r="V7" s="11" t="s">
        <v>123</v>
      </c>
      <c r="W7" s="8"/>
      <c r="X7" s="13" t="s">
        <v>124</v>
      </c>
    </row>
    <row r="8" spans="1:24">
      <c r="A8" s="11">
        <v>7.1599880000000002</v>
      </c>
      <c r="B8" s="11">
        <v>7.1858250000000004</v>
      </c>
      <c r="C8" s="11">
        <v>7.1027769999999997</v>
      </c>
      <c r="D8" s="11">
        <v>6.7578440000000004</v>
      </c>
      <c r="E8" s="11">
        <v>6.5694439999999998</v>
      </c>
      <c r="F8" s="11">
        <v>6.5969920000000002</v>
      </c>
      <c r="G8" s="11"/>
      <c r="H8" s="11"/>
      <c r="I8" s="11" t="s">
        <v>23</v>
      </c>
      <c r="J8" s="11">
        <v>6683900</v>
      </c>
      <c r="K8" s="11">
        <v>650650</v>
      </c>
      <c r="L8" s="11">
        <v>672710</v>
      </c>
      <c r="M8" s="11">
        <v>631200</v>
      </c>
      <c r="N8" s="11">
        <v>219400</v>
      </c>
      <c r="O8" s="11">
        <v>118440</v>
      </c>
      <c r="P8" s="11">
        <v>108310</v>
      </c>
      <c r="Q8" s="11">
        <v>0.50810305277506496</v>
      </c>
      <c r="R8" s="10">
        <f>AVERAGE(K8:M8)/AVERAGE(N8:P8)</f>
        <v>4.3809481116216524</v>
      </c>
      <c r="S8" s="11">
        <v>2.8741242849566402</v>
      </c>
      <c r="T8" s="8">
        <f>POWER(10,-S8)</f>
        <v>1.3362130687941539E-3</v>
      </c>
      <c r="U8" s="11">
        <v>6.2771161052846196</v>
      </c>
      <c r="V8" s="11" t="s">
        <v>105</v>
      </c>
      <c r="W8" s="8"/>
      <c r="X8" s="11" t="s">
        <v>106</v>
      </c>
    </row>
    <row r="9" spans="1:24">
      <c r="A9" s="11">
        <v>7.2692329999999998</v>
      </c>
      <c r="B9" s="11">
        <v>7.319502</v>
      </c>
      <c r="C9" s="11">
        <v>7.3281960000000002</v>
      </c>
      <c r="D9" s="11">
        <v>6.9326559999999997</v>
      </c>
      <c r="E9" s="11">
        <v>6.5435340000000002</v>
      </c>
      <c r="F9" s="11">
        <v>6.596927</v>
      </c>
      <c r="G9" s="11"/>
      <c r="H9" s="11"/>
      <c r="I9" s="11" t="s">
        <v>23</v>
      </c>
      <c r="J9" s="11">
        <v>10359000</v>
      </c>
      <c r="K9" s="11">
        <v>683510</v>
      </c>
      <c r="L9" s="11">
        <v>802150</v>
      </c>
      <c r="M9" s="11">
        <v>1004700</v>
      </c>
      <c r="N9" s="11">
        <v>227520</v>
      </c>
      <c r="O9" s="11">
        <v>81009</v>
      </c>
      <c r="P9" s="11">
        <v>89434</v>
      </c>
      <c r="Q9" s="11">
        <v>0.614604473114014</v>
      </c>
      <c r="R9" s="10">
        <f>AVERAGE(K9:M9)/AVERAGE(N9:P9)</f>
        <v>6.2577676819201784</v>
      </c>
      <c r="S9" s="11">
        <v>2.1224257233113599</v>
      </c>
      <c r="T9" s="8">
        <f>POWER(10,-S9)</f>
        <v>7.5435240049661753E-3</v>
      </c>
      <c r="U9" s="11">
        <v>5.5800353520451802</v>
      </c>
      <c r="V9" s="11" t="s">
        <v>85</v>
      </c>
      <c r="W9" s="8"/>
      <c r="X9" s="11" t="s">
        <v>86</v>
      </c>
    </row>
    <row r="10" spans="1:24">
      <c r="A10" s="11">
        <v>5.7048959999999997</v>
      </c>
      <c r="B10" s="11">
        <v>5.6277860000000004</v>
      </c>
      <c r="C10" s="11">
        <v>5.5594400000000004</v>
      </c>
      <c r="D10" s="11">
        <v>3</v>
      </c>
      <c r="E10" s="11">
        <v>3</v>
      </c>
      <c r="F10" s="11">
        <v>3</v>
      </c>
      <c r="G10" s="11"/>
      <c r="H10" s="11" t="s">
        <v>23</v>
      </c>
      <c r="I10" s="11" t="s">
        <v>23</v>
      </c>
      <c r="J10" s="11">
        <v>190940</v>
      </c>
      <c r="K10" s="11">
        <v>24988</v>
      </c>
      <c r="L10" s="11">
        <v>24035</v>
      </c>
      <c r="M10" s="11">
        <v>22644</v>
      </c>
      <c r="N10" s="11">
        <v>170</v>
      </c>
      <c r="O10" s="11">
        <v>170</v>
      </c>
      <c r="P10" s="11">
        <v>170</v>
      </c>
      <c r="Q10" s="11">
        <v>2.6307072639465301</v>
      </c>
      <c r="R10" s="10">
        <f>AVERAGE(K10:M10)/AVERAGE(N10:P10)</f>
        <v>140.52352941176471</v>
      </c>
      <c r="S10" s="11">
        <v>6.40925287723966</v>
      </c>
      <c r="T10" s="8">
        <f>POWER(10,-S10)</f>
        <v>3.8971500071483037E-7</v>
      </c>
      <c r="U10" s="11">
        <v>1.59418328594055</v>
      </c>
      <c r="V10" s="11" t="s">
        <v>36</v>
      </c>
      <c r="W10" s="8"/>
      <c r="X10" s="11" t="s">
        <v>37</v>
      </c>
    </row>
    <row r="11" spans="1:24">
      <c r="A11" s="11">
        <v>6.0530790000000003</v>
      </c>
      <c r="B11" s="11">
        <v>6.0597909999999997</v>
      </c>
      <c r="C11" s="11">
        <v>6.051075</v>
      </c>
      <c r="D11" s="11">
        <v>5.6356440000000001</v>
      </c>
      <c r="E11" s="11">
        <v>5.6482330000000003</v>
      </c>
      <c r="F11" s="11">
        <v>5.6294709999999997</v>
      </c>
      <c r="G11" s="11"/>
      <c r="H11" s="11"/>
      <c r="I11" s="11" t="s">
        <v>23</v>
      </c>
      <c r="J11" s="11">
        <v>3540900</v>
      </c>
      <c r="K11" s="11">
        <v>20382</v>
      </c>
      <c r="L11" s="11">
        <v>33462</v>
      </c>
      <c r="M11" s="11">
        <v>30957</v>
      </c>
      <c r="N11" s="11">
        <v>10282</v>
      </c>
      <c r="O11" s="11">
        <v>8963.6</v>
      </c>
      <c r="P11" s="11">
        <v>6850.4</v>
      </c>
      <c r="Q11" s="11">
        <v>0.416865507761637</v>
      </c>
      <c r="R11" s="10">
        <f>AVERAGE(K11:M11)/AVERAGE(N11:P11)</f>
        <v>3.2495784794604541</v>
      </c>
      <c r="S11" s="11">
        <v>6.5561738358604096</v>
      </c>
      <c r="T11" s="8">
        <f>POWER(10,-S11)</f>
        <v>2.7786008494068225E-7</v>
      </c>
      <c r="U11" s="11">
        <v>9.2298893772556205</v>
      </c>
      <c r="V11" s="11" t="s">
        <v>121</v>
      </c>
      <c r="W11" s="8"/>
      <c r="X11" s="11" t="s">
        <v>122</v>
      </c>
    </row>
    <row r="12" spans="1:24">
      <c r="A12" s="11">
        <v>5.9739360000000001</v>
      </c>
      <c r="B12" s="11">
        <v>6.3740880000000004</v>
      </c>
      <c r="C12" s="11">
        <v>6.0329410000000001</v>
      </c>
      <c r="D12" s="11">
        <v>3</v>
      </c>
      <c r="E12" s="11">
        <v>3</v>
      </c>
      <c r="F12" s="11">
        <v>3</v>
      </c>
      <c r="G12" s="11"/>
      <c r="H12" s="11" t="s">
        <v>23</v>
      </c>
      <c r="I12" s="11" t="s">
        <v>23</v>
      </c>
      <c r="J12" s="11">
        <v>489280</v>
      </c>
      <c r="K12" s="11">
        <v>39910</v>
      </c>
      <c r="L12" s="11">
        <v>56527</v>
      </c>
      <c r="M12" s="11">
        <v>59719</v>
      </c>
      <c r="N12" s="11">
        <v>3884.1</v>
      </c>
      <c r="O12" s="11">
        <v>2504.4</v>
      </c>
      <c r="P12" s="11">
        <v>170</v>
      </c>
      <c r="Q12" s="11">
        <v>3.12698825200399</v>
      </c>
      <c r="R12" s="10">
        <f>AVERAGE(K12:M12)/AVERAGE(N12:P12)</f>
        <v>23.809712586719527</v>
      </c>
      <c r="S12" s="11">
        <v>4.8232199248449499</v>
      </c>
      <c r="T12" s="8">
        <f>POWER(10,-S12)</f>
        <v>1.502380974205418E-5</v>
      </c>
      <c r="U12" s="11">
        <v>6.9020270723130501</v>
      </c>
      <c r="V12" s="11" t="s">
        <v>51</v>
      </c>
      <c r="W12" s="8"/>
      <c r="X12" s="11" t="s">
        <v>52</v>
      </c>
    </row>
    <row r="13" spans="1:24">
      <c r="A13" s="11">
        <v>8.2419700000000002</v>
      </c>
      <c r="B13" s="11">
        <v>8.2862089999999995</v>
      </c>
      <c r="C13" s="11">
        <v>8.1983270000000008</v>
      </c>
      <c r="D13" s="11">
        <v>7.1876049999999996</v>
      </c>
      <c r="E13" s="11">
        <v>7.1783720000000004</v>
      </c>
      <c r="F13" s="11">
        <v>7.1309120000000004</v>
      </c>
      <c r="G13" s="11"/>
      <c r="H13" s="11"/>
      <c r="I13" s="11" t="s">
        <v>23</v>
      </c>
      <c r="J13" s="11">
        <v>27376000</v>
      </c>
      <c r="K13" s="11">
        <v>4223400</v>
      </c>
      <c r="L13" s="11">
        <v>5406400</v>
      </c>
      <c r="M13" s="11">
        <v>5181900</v>
      </c>
      <c r="N13" s="11">
        <v>443580</v>
      </c>
      <c r="O13" s="11">
        <v>338670</v>
      </c>
      <c r="P13" s="11">
        <v>280970</v>
      </c>
      <c r="Q13" s="11">
        <v>1.0765387217203799</v>
      </c>
      <c r="R13" s="10">
        <f>AVERAGE(K13:M13)/AVERAGE(N13:P13)</f>
        <v>13.930983239592933</v>
      </c>
      <c r="S13" s="11">
        <v>5.3950240867206203</v>
      </c>
      <c r="T13" s="8">
        <f>POWER(10,-S13)</f>
        <v>4.0269469956388321E-6</v>
      </c>
      <c r="U13" s="11">
        <v>9.7171113417692698</v>
      </c>
      <c r="V13" s="11" t="s">
        <v>58</v>
      </c>
      <c r="W13" s="8"/>
      <c r="X13" s="11" t="s">
        <v>59</v>
      </c>
    </row>
    <row r="14" spans="1:24">
      <c r="A14" s="11">
        <v>5.4979930000000001</v>
      </c>
      <c r="B14" s="11">
        <v>5.4787400000000002</v>
      </c>
      <c r="C14" s="11">
        <v>5.5243180000000001</v>
      </c>
      <c r="D14" s="11">
        <v>3</v>
      </c>
      <c r="E14" s="11">
        <v>3</v>
      </c>
      <c r="F14" s="11">
        <v>3</v>
      </c>
      <c r="G14" s="11"/>
      <c r="H14" s="11" t="s">
        <v>23</v>
      </c>
      <c r="I14" s="11" t="s">
        <v>23</v>
      </c>
      <c r="J14" s="11">
        <v>121990</v>
      </c>
      <c r="K14" s="11">
        <v>10848</v>
      </c>
      <c r="L14" s="11">
        <v>12192</v>
      </c>
      <c r="M14" s="11">
        <v>17131</v>
      </c>
      <c r="N14" s="11">
        <v>4649.8</v>
      </c>
      <c r="O14" s="11">
        <v>170</v>
      </c>
      <c r="P14" s="11">
        <v>170</v>
      </c>
      <c r="Q14" s="11">
        <v>2.5003504753112802</v>
      </c>
      <c r="R14" s="10">
        <f>AVERAGE(K14:M14)/AVERAGE(N14:P14)</f>
        <v>8.0506232714738069</v>
      </c>
      <c r="S14" s="11">
        <v>8.3303155969492604</v>
      </c>
      <c r="T14" s="8">
        <f>POWER(10,-S14)</f>
        <v>4.6739536685436484E-9</v>
      </c>
      <c r="U14" s="11">
        <v>2.6452222915958599</v>
      </c>
      <c r="V14" s="11" t="s">
        <v>77</v>
      </c>
      <c r="W14" s="8"/>
      <c r="X14" s="11" t="s">
        <v>78</v>
      </c>
    </row>
    <row r="15" spans="1:24">
      <c r="A15" s="11">
        <v>7.372636</v>
      </c>
      <c r="B15" s="11">
        <v>7.4604020000000002</v>
      </c>
      <c r="C15" s="11">
        <v>7.4514950000000004</v>
      </c>
      <c r="D15" s="11">
        <v>7.047898</v>
      </c>
      <c r="E15" s="11">
        <v>6.8396160000000004</v>
      </c>
      <c r="F15" s="11">
        <v>6.8300559999999999</v>
      </c>
      <c r="G15" s="11"/>
      <c r="H15" s="11"/>
      <c r="I15" s="11"/>
      <c r="J15" s="11">
        <v>10042000</v>
      </c>
      <c r="K15" s="11">
        <v>875210</v>
      </c>
      <c r="L15" s="11">
        <v>1370700</v>
      </c>
      <c r="M15" s="11">
        <v>1460100</v>
      </c>
      <c r="N15" s="11">
        <v>375880</v>
      </c>
      <c r="O15" s="11">
        <v>245400</v>
      </c>
      <c r="P15" s="11">
        <v>210960</v>
      </c>
      <c r="Q15" s="11">
        <v>0.52232074737548795</v>
      </c>
      <c r="R15" s="10">
        <f>AVERAGE(K15:M15)/AVERAGE(N15:P15)</f>
        <v>4.4530544073824867</v>
      </c>
      <c r="S15" s="11">
        <v>2.6218186939160502</v>
      </c>
      <c r="T15" s="8">
        <f>POWER(10,-S15)</f>
        <v>2.3888083370104708E-3</v>
      </c>
      <c r="U15" s="11">
        <v>4.0427038795486201</v>
      </c>
      <c r="V15" s="11" t="s">
        <v>103</v>
      </c>
      <c r="W15" s="8"/>
      <c r="X15" s="11" t="s">
        <v>104</v>
      </c>
    </row>
    <row r="16" spans="1:24">
      <c r="A16" s="11">
        <v>6.8195969999999999</v>
      </c>
      <c r="B16" s="11">
        <v>6.8491119999999999</v>
      </c>
      <c r="C16" s="11">
        <v>6.8845689999999999</v>
      </c>
      <c r="D16" s="11">
        <v>6.4679190000000002</v>
      </c>
      <c r="E16" s="11">
        <v>6.2105589999999999</v>
      </c>
      <c r="F16" s="11">
        <v>6.3268069999999996</v>
      </c>
      <c r="G16" s="11"/>
      <c r="H16" s="11"/>
      <c r="I16" s="11"/>
      <c r="J16" s="11">
        <v>2638300</v>
      </c>
      <c r="K16" s="11">
        <v>232320</v>
      </c>
      <c r="L16" s="11">
        <v>274090</v>
      </c>
      <c r="M16" s="11">
        <v>335170</v>
      </c>
      <c r="N16" s="11">
        <v>77829</v>
      </c>
      <c r="O16" s="11">
        <v>54922</v>
      </c>
      <c r="P16" s="11">
        <v>54990</v>
      </c>
      <c r="Q16" s="11">
        <v>0.515997568766276</v>
      </c>
      <c r="R16" s="10">
        <f>AVERAGE(K16:M16)/AVERAGE(N16:P16)</f>
        <v>4.4826649479868541</v>
      </c>
      <c r="S16" s="11">
        <v>2.5937684922826598</v>
      </c>
      <c r="T16" s="8">
        <f>POWER(10,-S16)</f>
        <v>2.5481882436752959E-3</v>
      </c>
      <c r="U16" s="11">
        <v>3.3629399475913901</v>
      </c>
      <c r="V16" s="11" t="s">
        <v>101</v>
      </c>
      <c r="W16" s="8"/>
      <c r="X16" s="11" t="s">
        <v>102</v>
      </c>
    </row>
    <row r="17" spans="1:24">
      <c r="A17" s="11">
        <v>6.1779979999999997</v>
      </c>
      <c r="B17" s="11">
        <v>6.1613980000000002</v>
      </c>
      <c r="C17" s="11">
        <v>6.194153</v>
      </c>
      <c r="D17" s="11">
        <v>6.043755</v>
      </c>
      <c r="E17" s="11">
        <v>5.8225600000000002</v>
      </c>
      <c r="F17" s="11">
        <v>5.7786790000000003</v>
      </c>
      <c r="G17" s="11"/>
      <c r="H17" s="11"/>
      <c r="I17" s="11"/>
      <c r="J17" s="11">
        <v>2043300</v>
      </c>
      <c r="K17" s="11">
        <v>123530</v>
      </c>
      <c r="L17" s="11">
        <v>133290</v>
      </c>
      <c r="M17" s="11">
        <v>138820</v>
      </c>
      <c r="N17" s="11">
        <v>83725</v>
      </c>
      <c r="O17" s="11">
        <v>31701</v>
      </c>
      <c r="P17" s="11">
        <v>31274</v>
      </c>
      <c r="Q17" s="11">
        <v>0.29618485768635999</v>
      </c>
      <c r="R17" s="10">
        <f>AVERAGE(K17:M17)/AVERAGE(N17:P17)</f>
        <v>2.6969325153374233</v>
      </c>
      <c r="S17" s="11">
        <v>1.63782265422402</v>
      </c>
      <c r="T17" s="8">
        <f>POWER(10,-S17)</f>
        <v>2.302381811694245E-2</v>
      </c>
      <c r="U17" s="11">
        <v>0.92212057258859204</v>
      </c>
      <c r="V17" s="11" t="s">
        <v>129</v>
      </c>
      <c r="W17" s="8"/>
      <c r="X17" s="11" t="s">
        <v>130</v>
      </c>
    </row>
    <row r="18" spans="1:24">
      <c r="A18" s="11">
        <v>6.4354779999999998</v>
      </c>
      <c r="B18" s="11">
        <v>6.8139539999999998</v>
      </c>
      <c r="C18" s="11">
        <v>6.3324790000000002</v>
      </c>
      <c r="D18" s="11">
        <v>3</v>
      </c>
      <c r="E18" s="11">
        <v>3</v>
      </c>
      <c r="F18" s="11">
        <v>3</v>
      </c>
      <c r="G18" s="11"/>
      <c r="H18" s="11" t="s">
        <v>23</v>
      </c>
      <c r="I18" s="11" t="s">
        <v>23</v>
      </c>
      <c r="J18" s="11">
        <v>529480</v>
      </c>
      <c r="K18" s="11">
        <v>129770</v>
      </c>
      <c r="L18" s="11">
        <v>174310</v>
      </c>
      <c r="M18" s="11">
        <v>148230</v>
      </c>
      <c r="N18" s="11">
        <v>2804.3</v>
      </c>
      <c r="O18" s="11">
        <v>1959.1</v>
      </c>
      <c r="P18" s="11">
        <v>170</v>
      </c>
      <c r="Q18" s="11">
        <v>3.5273038546244302</v>
      </c>
      <c r="R18" s="10">
        <f>AVERAGE(K18:M18)/AVERAGE(N18:P18)</f>
        <v>91.683220497020315</v>
      </c>
      <c r="S18" s="11">
        <v>4.7546996769333898</v>
      </c>
      <c r="T18" s="8">
        <f>POWER(10,-S18)</f>
        <v>1.7591396726856947E-5</v>
      </c>
      <c r="U18" s="11">
        <v>1.80540138514686</v>
      </c>
      <c r="V18" s="11" t="s">
        <v>42</v>
      </c>
      <c r="W18" s="8"/>
      <c r="X18" s="11" t="s">
        <v>43</v>
      </c>
    </row>
    <row r="19" spans="1:24">
      <c r="A19" s="11">
        <v>6.754982</v>
      </c>
      <c r="B19" s="11">
        <v>6.6248180000000003</v>
      </c>
      <c r="C19" s="11">
        <v>6.6067679999999998</v>
      </c>
      <c r="D19" s="11">
        <v>5.7411199999999996</v>
      </c>
      <c r="E19" s="11">
        <v>5.5768589999999998</v>
      </c>
      <c r="F19" s="11">
        <v>5.958717</v>
      </c>
      <c r="G19" s="11"/>
      <c r="H19" s="11"/>
      <c r="I19" s="11" t="s">
        <v>23</v>
      </c>
      <c r="J19" s="11">
        <v>1833500</v>
      </c>
      <c r="K19" s="11">
        <v>244450</v>
      </c>
      <c r="L19" s="11">
        <v>279330</v>
      </c>
      <c r="M19" s="11">
        <v>240940</v>
      </c>
      <c r="N19" s="11">
        <v>40040</v>
      </c>
      <c r="O19" s="11">
        <v>15835</v>
      </c>
      <c r="P19" s="11">
        <v>13102</v>
      </c>
      <c r="Q19" s="11">
        <v>0.90329090754191099</v>
      </c>
      <c r="R19" s="10">
        <f>AVERAGE(K19:M19)/AVERAGE(N19:P19)</f>
        <v>11.086594082085332</v>
      </c>
      <c r="S19" s="11">
        <v>2.7773063780343201</v>
      </c>
      <c r="T19" s="8">
        <f>POWER(10,-S19)</f>
        <v>1.6699121399612587E-3</v>
      </c>
      <c r="U19" s="11">
        <v>2.16681251354166</v>
      </c>
      <c r="V19" s="11" t="s">
        <v>66</v>
      </c>
      <c r="W19" s="8"/>
      <c r="X19" s="13" t="s">
        <v>67</v>
      </c>
    </row>
    <row r="20" spans="1:24">
      <c r="A20" s="11">
        <v>7.3871409999999997</v>
      </c>
      <c r="B20" s="11">
        <v>7.397697</v>
      </c>
      <c r="C20" s="11">
        <v>7.3434090000000003</v>
      </c>
      <c r="D20" s="11">
        <v>6.3956229999999996</v>
      </c>
      <c r="E20" s="11">
        <v>6.2928540000000002</v>
      </c>
      <c r="F20" s="11">
        <v>6.3378189999999996</v>
      </c>
      <c r="G20" s="11"/>
      <c r="H20" s="11"/>
      <c r="I20" s="11" t="s">
        <v>23</v>
      </c>
      <c r="J20" s="11">
        <v>7516500</v>
      </c>
      <c r="K20" s="11">
        <v>971620</v>
      </c>
      <c r="L20" s="11">
        <v>1212200</v>
      </c>
      <c r="M20" s="11">
        <v>1196200</v>
      </c>
      <c r="N20" s="11">
        <v>117200</v>
      </c>
      <c r="O20" s="11">
        <v>77452</v>
      </c>
      <c r="P20" s="11">
        <v>71165</v>
      </c>
      <c r="Q20" s="11">
        <v>1.0339835484822599</v>
      </c>
      <c r="R20" s="10">
        <f>AVERAGE(K20:M20)/AVERAGE(N20:P20)</f>
        <v>12.715590048792965</v>
      </c>
      <c r="S20" s="11">
        <v>5.1534628903372104</v>
      </c>
      <c r="T20" s="8">
        <f>POWER(10,-S20)</f>
        <v>7.0232335340757618E-6</v>
      </c>
      <c r="U20" s="11">
        <v>7.7954083400058201</v>
      </c>
      <c r="V20" s="11" t="s">
        <v>62</v>
      </c>
      <c r="W20" s="8"/>
      <c r="X20" s="13" t="s">
        <v>63</v>
      </c>
    </row>
    <row r="21" spans="1:24">
      <c r="A21" s="11">
        <v>5.6736750000000002</v>
      </c>
      <c r="B21" s="11">
        <v>5.7215800000000003</v>
      </c>
      <c r="C21" s="11">
        <v>5.5356480000000001</v>
      </c>
      <c r="D21" s="11">
        <v>3</v>
      </c>
      <c r="E21" s="11">
        <v>3</v>
      </c>
      <c r="F21" s="11">
        <v>3</v>
      </c>
      <c r="G21" s="11"/>
      <c r="H21" s="11" t="s">
        <v>23</v>
      </c>
      <c r="I21" s="11" t="s">
        <v>23</v>
      </c>
      <c r="J21" s="11">
        <v>186900</v>
      </c>
      <c r="K21" s="11">
        <v>20691</v>
      </c>
      <c r="L21" s="11">
        <v>27800</v>
      </c>
      <c r="M21" s="11">
        <v>23981</v>
      </c>
      <c r="N21" s="11">
        <v>3302.7</v>
      </c>
      <c r="O21" s="11">
        <v>1926</v>
      </c>
      <c r="P21" s="11">
        <v>170</v>
      </c>
      <c r="Q21" s="11">
        <v>2.6436344782511401</v>
      </c>
      <c r="R21" s="10">
        <f>AVERAGE(K21:M21)/AVERAGE(N21:P21)</f>
        <v>13.423972437809102</v>
      </c>
      <c r="S21" s="11">
        <v>5.9273998372758196</v>
      </c>
      <c r="T21" s="8">
        <f>POWER(10,-S21)</f>
        <v>1.1819528786816E-6</v>
      </c>
      <c r="U21" s="11">
        <v>3.1752577813172498</v>
      </c>
      <c r="V21" s="11" t="s">
        <v>60</v>
      </c>
      <c r="W21" s="8"/>
      <c r="X21" s="13" t="s">
        <v>61</v>
      </c>
    </row>
    <row r="22" spans="1:24">
      <c r="A22" s="11">
        <v>7.1022959999999999</v>
      </c>
      <c r="B22" s="11">
        <v>7.03627</v>
      </c>
      <c r="C22" s="11">
        <v>7.0432829999999997</v>
      </c>
      <c r="D22" s="11">
        <v>6.8316650000000001</v>
      </c>
      <c r="E22" s="11">
        <v>6.6154130000000002</v>
      </c>
      <c r="F22" s="11">
        <v>6.5361289999999999</v>
      </c>
      <c r="G22" s="11"/>
      <c r="H22" s="11"/>
      <c r="I22" s="11"/>
      <c r="J22" s="11">
        <v>10272000</v>
      </c>
      <c r="K22" s="11">
        <v>521500</v>
      </c>
      <c r="L22" s="11">
        <v>572530</v>
      </c>
      <c r="M22" s="11">
        <v>776940</v>
      </c>
      <c r="N22" s="11">
        <v>186970</v>
      </c>
      <c r="O22" s="11">
        <v>132580</v>
      </c>
      <c r="P22" s="11">
        <v>206920</v>
      </c>
      <c r="Q22" s="11">
        <v>0.39954741795857701</v>
      </c>
      <c r="R22" s="10">
        <f>AVERAGE(K22:M22)/AVERAGE(N22:P22)</f>
        <v>3.5538017360913252</v>
      </c>
      <c r="S22" s="11">
        <v>1.93284450169448</v>
      </c>
      <c r="T22" s="8">
        <f>POWER(10,-S22)</f>
        <v>1.1672274658049046E-2</v>
      </c>
      <c r="U22" s="11">
        <v>2.47405582526057</v>
      </c>
      <c r="V22" s="11" t="s">
        <v>115</v>
      </c>
      <c r="W22" s="8"/>
      <c r="X22" s="11" t="s">
        <v>116</v>
      </c>
    </row>
    <row r="23" spans="1:24">
      <c r="A23" s="11">
        <v>7.0702230000000004</v>
      </c>
      <c r="B23" s="11">
        <v>6.9954729999999996</v>
      </c>
      <c r="C23" s="11">
        <v>6.964467</v>
      </c>
      <c r="D23" s="11">
        <v>6.1061909999999999</v>
      </c>
      <c r="E23" s="11">
        <v>6.0350289999999998</v>
      </c>
      <c r="F23" s="11">
        <v>5.9420919999999997</v>
      </c>
      <c r="G23" s="11"/>
      <c r="H23" s="11"/>
      <c r="I23" s="11" t="s">
        <v>23</v>
      </c>
      <c r="J23" s="11">
        <v>3635200</v>
      </c>
      <c r="K23" s="11">
        <v>427890</v>
      </c>
      <c r="L23" s="11">
        <v>479610</v>
      </c>
      <c r="M23" s="11">
        <v>467670</v>
      </c>
      <c r="N23" s="11">
        <v>74628</v>
      </c>
      <c r="O23" s="11">
        <v>39638</v>
      </c>
      <c r="P23" s="11">
        <v>29661</v>
      </c>
      <c r="Q23" s="11">
        <v>0.98228343327840195</v>
      </c>
      <c r="R23" s="10">
        <f>AVERAGE(K23:M23)/AVERAGE(N23:P23)</f>
        <v>9.5546353359689284</v>
      </c>
      <c r="S23" s="11">
        <v>4.1787380856781899</v>
      </c>
      <c r="T23" s="8">
        <f>POWER(10,-S23)</f>
        <v>6.6261599368955598E-5</v>
      </c>
      <c r="U23" s="11">
        <v>7.2632764728255701</v>
      </c>
      <c r="V23" s="11" t="s">
        <v>73</v>
      </c>
      <c r="W23" s="8"/>
      <c r="X23" s="13" t="s">
        <v>74</v>
      </c>
    </row>
    <row r="24" spans="1:24">
      <c r="A24" s="11">
        <v>6.7140190000000004</v>
      </c>
      <c r="B24" s="11">
        <v>6.782616</v>
      </c>
      <c r="C24" s="11">
        <v>6.7189249999999996</v>
      </c>
      <c r="D24" s="11">
        <v>6.0934569999999999</v>
      </c>
      <c r="E24" s="11">
        <v>5.7666810000000002</v>
      </c>
      <c r="F24" s="11">
        <v>6.0120779999999998</v>
      </c>
      <c r="G24" s="11"/>
      <c r="H24" s="11"/>
      <c r="I24" s="11" t="s">
        <v>23</v>
      </c>
      <c r="J24" s="11">
        <v>3489500</v>
      </c>
      <c r="K24" s="11">
        <v>337410</v>
      </c>
      <c r="L24" s="11">
        <v>399540</v>
      </c>
      <c r="M24" s="11">
        <v>439520</v>
      </c>
      <c r="N24" s="11">
        <v>86164</v>
      </c>
      <c r="O24" s="11">
        <v>48044</v>
      </c>
      <c r="P24" s="11">
        <v>56386</v>
      </c>
      <c r="Q24" s="11">
        <v>0.78111505508422896</v>
      </c>
      <c r="R24" s="10">
        <f>AVERAGE(K24:M24)/AVERAGE(N24:P24)</f>
        <v>6.1726497161505609</v>
      </c>
      <c r="S24" s="11">
        <v>2.8277728754767302</v>
      </c>
      <c r="T24" s="8">
        <f>POWER(10,-S24)</f>
        <v>1.4867129505504563E-3</v>
      </c>
      <c r="U24" s="11">
        <v>6.3811809694955599</v>
      </c>
      <c r="V24" s="11" t="s">
        <v>87</v>
      </c>
      <c r="W24" s="8"/>
      <c r="X24" s="13" t="s">
        <v>88</v>
      </c>
    </row>
    <row r="25" spans="1:24">
      <c r="A25" s="11">
        <v>6.8829279999999997</v>
      </c>
      <c r="B25" s="11">
        <v>6.7997399999999999</v>
      </c>
      <c r="C25" s="11">
        <v>6.991009</v>
      </c>
      <c r="D25" s="11">
        <v>6.6556470000000001</v>
      </c>
      <c r="E25" s="11">
        <v>6.6837489999999997</v>
      </c>
      <c r="F25" s="11">
        <v>6.6290940000000003</v>
      </c>
      <c r="G25" s="11"/>
      <c r="H25" s="11"/>
      <c r="I25" s="11"/>
      <c r="J25" s="11">
        <v>6722800</v>
      </c>
      <c r="K25" s="11">
        <v>418050</v>
      </c>
      <c r="L25" s="11">
        <v>447340</v>
      </c>
      <c r="M25" s="11">
        <v>693560</v>
      </c>
      <c r="N25" s="11">
        <v>338770</v>
      </c>
      <c r="O25" s="11">
        <v>244270</v>
      </c>
      <c r="P25" s="11">
        <v>211640</v>
      </c>
      <c r="Q25" s="11">
        <v>0.23506244023640899</v>
      </c>
      <c r="R25" s="10">
        <f>AVERAGE(K25:M25)/AVERAGE(N25:P25)</f>
        <v>1.961733024613681</v>
      </c>
      <c r="S25" s="11">
        <v>1.8220434535301899</v>
      </c>
      <c r="T25" s="8">
        <f>POWER(10,-S25)</f>
        <v>1.506456329478616E-2</v>
      </c>
      <c r="U25" s="11">
        <v>2.0359699032282399</v>
      </c>
      <c r="V25" s="11" t="s">
        <v>145</v>
      </c>
      <c r="W25" s="8"/>
      <c r="X25" s="11" t="s">
        <v>146</v>
      </c>
    </row>
    <row r="26" spans="1:24">
      <c r="A26" s="11">
        <v>6.5436459999999999</v>
      </c>
      <c r="B26" s="11">
        <v>6.3359389999999998</v>
      </c>
      <c r="C26" s="11">
        <v>6.4314119999999999</v>
      </c>
      <c r="D26" s="11">
        <v>6.1754829999999998</v>
      </c>
      <c r="E26" s="11">
        <v>6.0431660000000003</v>
      </c>
      <c r="F26" s="11">
        <v>6.1639660000000003</v>
      </c>
      <c r="G26" s="11"/>
      <c r="H26" s="11"/>
      <c r="I26" s="11"/>
      <c r="J26" s="11">
        <v>2622000</v>
      </c>
      <c r="K26" s="11">
        <v>198490</v>
      </c>
      <c r="L26" s="11">
        <v>228230</v>
      </c>
      <c r="M26" s="11">
        <v>332470</v>
      </c>
      <c r="N26" s="11">
        <v>129130</v>
      </c>
      <c r="O26" s="11">
        <v>74803</v>
      </c>
      <c r="P26" s="11">
        <v>82998</v>
      </c>
      <c r="Q26" s="11">
        <v>0.30946079889933298</v>
      </c>
      <c r="R26" s="10">
        <f>AVERAGE(K26:M26)/AVERAGE(N26:P26)</f>
        <v>2.6458974457273698</v>
      </c>
      <c r="S26" s="11">
        <v>1.8681860645534001</v>
      </c>
      <c r="T26" s="8">
        <f>POWER(10,-S26)</f>
        <v>1.3546089336294E-2</v>
      </c>
      <c r="U26" s="11">
        <v>0.49736487730547102</v>
      </c>
      <c r="V26" s="11" t="s">
        <v>131</v>
      </c>
      <c r="W26" s="8"/>
      <c r="X26" s="11" t="s">
        <v>132</v>
      </c>
    </row>
    <row r="27" spans="1:24">
      <c r="A27" s="11">
        <v>6.3576110000000003</v>
      </c>
      <c r="B27" s="11">
        <v>6.0656169999999996</v>
      </c>
      <c r="C27" s="11">
        <v>6.4640269999999997</v>
      </c>
      <c r="D27" s="11">
        <v>5.7280699999999998</v>
      </c>
      <c r="E27" s="11">
        <v>5.4955170000000004</v>
      </c>
      <c r="F27" s="11">
        <v>5.6008209999999998</v>
      </c>
      <c r="G27" s="11"/>
      <c r="H27" s="11"/>
      <c r="I27" s="11" t="s">
        <v>23</v>
      </c>
      <c r="J27" s="11">
        <v>2223800</v>
      </c>
      <c r="K27" s="11">
        <v>163170</v>
      </c>
      <c r="L27" s="11">
        <v>136440</v>
      </c>
      <c r="M27" s="11">
        <v>278250</v>
      </c>
      <c r="N27" s="11">
        <v>82324</v>
      </c>
      <c r="O27" s="11">
        <v>37726</v>
      </c>
      <c r="P27" s="11">
        <v>35778</v>
      </c>
      <c r="Q27" s="11">
        <v>0.68761603037516295</v>
      </c>
      <c r="R27" s="10">
        <f>AVERAGE(K27:M27)/AVERAGE(N27:P27)</f>
        <v>3.7083194291141517</v>
      </c>
      <c r="S27" s="11">
        <v>2.1340058879560799</v>
      </c>
      <c r="T27" s="8">
        <f>POWER(10,-S27)</f>
        <v>7.3450391003823589E-3</v>
      </c>
      <c r="U27" s="11">
        <v>4.0290994591167397</v>
      </c>
      <c r="V27" s="11" t="s">
        <v>109</v>
      </c>
      <c r="W27" s="8"/>
      <c r="X27" s="11" t="s">
        <v>110</v>
      </c>
    </row>
    <row r="28" spans="1:24">
      <c r="A28" s="11">
        <v>7.0263289999999996</v>
      </c>
      <c r="B28" s="11">
        <v>7.043952</v>
      </c>
      <c r="C28" s="11">
        <v>7.0282049999999998</v>
      </c>
      <c r="D28" s="11">
        <v>6.4328729999999998</v>
      </c>
      <c r="E28" s="11">
        <v>6.3570960000000003</v>
      </c>
      <c r="F28" s="11">
        <v>6.4172560000000001</v>
      </c>
      <c r="G28" s="11"/>
      <c r="H28" s="11"/>
      <c r="I28" s="11" t="s">
        <v>23</v>
      </c>
      <c r="J28" s="11">
        <v>4649100</v>
      </c>
      <c r="K28" s="11">
        <v>405170</v>
      </c>
      <c r="L28" s="11">
        <v>500170</v>
      </c>
      <c r="M28" s="11">
        <v>542140</v>
      </c>
      <c r="N28" s="11">
        <v>182080</v>
      </c>
      <c r="O28" s="11">
        <v>112160</v>
      </c>
      <c r="P28" s="11">
        <v>103040</v>
      </c>
      <c r="Q28" s="11">
        <v>0.63042020797729503</v>
      </c>
      <c r="R28" s="10">
        <f>AVERAGE(K28:M28)/AVERAGE(N28:P28)</f>
        <v>3.6434756343133308</v>
      </c>
      <c r="S28" s="11">
        <v>4.9205976945345702</v>
      </c>
      <c r="T28" s="8">
        <f>POWER(10,-S28)</f>
        <v>1.2006109652240624E-5</v>
      </c>
      <c r="U28" s="11">
        <v>4.5493393821912198</v>
      </c>
      <c r="V28" s="11" t="s">
        <v>111</v>
      </c>
      <c r="W28" s="8"/>
      <c r="X28" s="13" t="s">
        <v>112</v>
      </c>
    </row>
    <row r="29" spans="1:24">
      <c r="A29" s="11">
        <v>7.3701059999999998</v>
      </c>
      <c r="B29" s="11">
        <v>7.3782889999999997</v>
      </c>
      <c r="C29" s="11">
        <v>7.3365400000000003</v>
      </c>
      <c r="D29" s="11">
        <v>6.9182610000000002</v>
      </c>
      <c r="E29" s="11">
        <v>6.6746129999999999</v>
      </c>
      <c r="F29" s="11">
        <v>6.6480670000000002</v>
      </c>
      <c r="G29" s="11"/>
      <c r="H29" s="11"/>
      <c r="I29" s="11" t="s">
        <v>23</v>
      </c>
      <c r="J29" s="11">
        <v>14264000</v>
      </c>
      <c r="K29" s="11">
        <v>948370</v>
      </c>
      <c r="L29" s="11">
        <v>1182700</v>
      </c>
      <c r="M29" s="11">
        <v>1259600</v>
      </c>
      <c r="N29" s="11">
        <v>363710</v>
      </c>
      <c r="O29" s="11">
        <v>177780</v>
      </c>
      <c r="P29" s="11">
        <v>111940</v>
      </c>
      <c r="Q29" s="11">
        <v>0.61466439565022801</v>
      </c>
      <c r="R29" s="10">
        <f>AVERAGE(K29:M29)/AVERAGE(N29:P29)</f>
        <v>5.1890332552836567</v>
      </c>
      <c r="S29" s="11">
        <v>2.6755961826727801</v>
      </c>
      <c r="T29" s="8">
        <f>POWER(10,-S29)</f>
        <v>2.1105897142970238E-3</v>
      </c>
      <c r="U29" s="11">
        <v>4.0122702926680303</v>
      </c>
      <c r="V29" s="11" t="s">
        <v>95</v>
      </c>
      <c r="W29" s="8"/>
      <c r="X29" s="11" t="s">
        <v>96</v>
      </c>
    </row>
    <row r="30" spans="1:24">
      <c r="A30" s="11">
        <v>6.03599</v>
      </c>
      <c r="B30" s="11">
        <v>6.0205679999999999</v>
      </c>
      <c r="C30" s="11">
        <v>6.1289480000000003</v>
      </c>
      <c r="D30" s="11">
        <v>3</v>
      </c>
      <c r="E30" s="11">
        <v>3</v>
      </c>
      <c r="F30" s="11">
        <v>3</v>
      </c>
      <c r="G30" s="11"/>
      <c r="H30" s="11" t="s">
        <v>23</v>
      </c>
      <c r="I30" s="11" t="s">
        <v>23</v>
      </c>
      <c r="J30" s="11">
        <v>1150100</v>
      </c>
      <c r="K30" s="11">
        <v>111430</v>
      </c>
      <c r="L30" s="11">
        <v>120250</v>
      </c>
      <c r="M30" s="11">
        <v>136420</v>
      </c>
      <c r="N30" s="11">
        <v>170</v>
      </c>
      <c r="O30" s="11">
        <v>170</v>
      </c>
      <c r="P30" s="11">
        <v>170</v>
      </c>
      <c r="Q30" s="11">
        <v>3.0618354479471801</v>
      </c>
      <c r="R30" s="10">
        <f>AVERAGE(K30:M30)/AVERAGE(N30:P30)</f>
        <v>721.76470588235293</v>
      </c>
      <c r="S30" s="11">
        <v>7.0478751259007399</v>
      </c>
      <c r="T30" s="8">
        <f>POWER(10,-S30)</f>
        <v>8.9562224969697834E-8</v>
      </c>
      <c r="U30" s="11">
        <v>3.4369722422867901</v>
      </c>
      <c r="V30" s="11" t="s">
        <v>29</v>
      </c>
      <c r="W30" s="8"/>
      <c r="X30" s="11" t="s">
        <v>30</v>
      </c>
    </row>
    <row r="31" spans="1:24">
      <c r="A31" s="11">
        <v>5.9225180000000002</v>
      </c>
      <c r="B31" s="11">
        <v>5.6749900000000002</v>
      </c>
      <c r="C31" s="11">
        <v>5.9402619999999997</v>
      </c>
      <c r="D31" s="11">
        <v>5.5483890000000002</v>
      </c>
      <c r="E31" s="11">
        <v>5.406898</v>
      </c>
      <c r="F31" s="11">
        <v>5.3840479999999999</v>
      </c>
      <c r="G31" s="11"/>
      <c r="H31" s="11"/>
      <c r="I31" s="11" t="s">
        <v>23</v>
      </c>
      <c r="J31" s="11">
        <v>1946000</v>
      </c>
      <c r="K31" s="11">
        <v>127930</v>
      </c>
      <c r="L31" s="11">
        <v>104190</v>
      </c>
      <c r="M31" s="11">
        <v>140120</v>
      </c>
      <c r="N31" s="11">
        <v>67843</v>
      </c>
      <c r="O31" s="11">
        <v>32965</v>
      </c>
      <c r="P31" s="11">
        <v>34223</v>
      </c>
      <c r="Q31" s="11">
        <v>0.39947811762491803</v>
      </c>
      <c r="R31" s="10">
        <f>AVERAGE(K31:M31)/AVERAGE(N31:P31)</f>
        <v>2.756700313261399</v>
      </c>
      <c r="S31" s="11">
        <v>1.79246802069119</v>
      </c>
      <c r="T31" s="8">
        <f>POWER(10,-S31)</f>
        <v>1.6126197683511839E-2</v>
      </c>
      <c r="U31" s="11">
        <v>1.46553204050368</v>
      </c>
      <c r="V31" s="11" t="s">
        <v>127</v>
      </c>
      <c r="W31" s="8"/>
      <c r="X31" s="11" t="s">
        <v>128</v>
      </c>
    </row>
    <row r="32" spans="1:24">
      <c r="A32" s="11">
        <v>6.5527899999999999</v>
      </c>
      <c r="B32" s="11">
        <v>6.7025940000000004</v>
      </c>
      <c r="C32" s="11">
        <v>6.5399669999999999</v>
      </c>
      <c r="D32" s="11">
        <v>6.2263419999999998</v>
      </c>
      <c r="E32" s="11">
        <v>5.9170379999999998</v>
      </c>
      <c r="F32" s="11">
        <v>6.0030289999999997</v>
      </c>
      <c r="G32" s="11"/>
      <c r="H32" s="11"/>
      <c r="I32" s="11"/>
      <c r="J32" s="11">
        <v>2876800</v>
      </c>
      <c r="K32" s="11">
        <v>240010</v>
      </c>
      <c r="L32" s="11">
        <v>244500</v>
      </c>
      <c r="M32" s="11">
        <v>260800</v>
      </c>
      <c r="N32" s="11">
        <v>87804</v>
      </c>
      <c r="O32" s="11">
        <v>43997</v>
      </c>
      <c r="P32" s="11">
        <v>47508</v>
      </c>
      <c r="Q32" s="11">
        <v>0.54964701334635402</v>
      </c>
      <c r="R32" s="10">
        <f>AVERAGE(K32:M32)/AVERAGE(N32:P32)</f>
        <v>4.1565677127193839</v>
      </c>
      <c r="S32" s="11">
        <v>2.18264282289157</v>
      </c>
      <c r="T32" s="8">
        <f>POWER(10,-S32)</f>
        <v>6.5668512227063927E-3</v>
      </c>
      <c r="U32" s="11">
        <v>0.53458767429149301</v>
      </c>
      <c r="V32" s="11" t="s">
        <v>107</v>
      </c>
      <c r="W32" s="8"/>
      <c r="X32" s="11" t="s">
        <v>108</v>
      </c>
    </row>
    <row r="33" spans="1:24">
      <c r="A33" s="11">
        <v>6.7589189999999997</v>
      </c>
      <c r="B33" s="11">
        <v>6.6065319999999996</v>
      </c>
      <c r="C33" s="11">
        <v>6.7084720000000004</v>
      </c>
      <c r="D33" s="11">
        <v>6.3304749999999999</v>
      </c>
      <c r="E33" s="11">
        <v>6.2870169999999996</v>
      </c>
      <c r="F33" s="11">
        <v>6.2739960000000004</v>
      </c>
      <c r="G33" s="11"/>
      <c r="H33" s="11"/>
      <c r="I33" s="11"/>
      <c r="J33" s="11">
        <v>3279800</v>
      </c>
      <c r="K33" s="11">
        <v>307760</v>
      </c>
      <c r="L33" s="11">
        <v>296730</v>
      </c>
      <c r="M33" s="11">
        <v>364440</v>
      </c>
      <c r="N33" s="11">
        <v>159550</v>
      </c>
      <c r="O33" s="11">
        <v>107980</v>
      </c>
      <c r="P33" s="11">
        <v>81550</v>
      </c>
      <c r="Q33" s="11">
        <v>0.39414485295613599</v>
      </c>
      <c r="R33" s="10">
        <f>AVERAGE(K33:M33)/AVERAGE(N33:P33)</f>
        <v>2.7756674687750662</v>
      </c>
      <c r="S33" s="11">
        <v>2.92257656772555</v>
      </c>
      <c r="T33" s="8">
        <f>POWER(10,-S33)</f>
        <v>1.1951527972338136E-3</v>
      </c>
      <c r="U33" s="11">
        <v>4.6115817754355399</v>
      </c>
      <c r="V33" s="11" t="s">
        <v>125</v>
      </c>
      <c r="W33" s="8"/>
      <c r="X33" s="11" t="s">
        <v>126</v>
      </c>
    </row>
    <row r="34" spans="1:24">
      <c r="A34" s="11">
        <v>6.3906530000000004</v>
      </c>
      <c r="B34" s="11">
        <v>6.074268</v>
      </c>
      <c r="C34" s="11">
        <v>6.2618809999999998</v>
      </c>
      <c r="D34" s="11">
        <v>5.6679110000000001</v>
      </c>
      <c r="E34" s="11">
        <v>5.5468019999999996</v>
      </c>
      <c r="F34" s="11">
        <v>5.5592240000000004</v>
      </c>
      <c r="G34" s="11"/>
      <c r="H34" s="11"/>
      <c r="I34" s="11" t="s">
        <v>23</v>
      </c>
      <c r="J34" s="11">
        <v>3763800</v>
      </c>
      <c r="K34" s="11">
        <v>223330</v>
      </c>
      <c r="L34" s="11">
        <v>253820</v>
      </c>
      <c r="M34" s="11">
        <v>243700</v>
      </c>
      <c r="N34" s="11">
        <v>96461</v>
      </c>
      <c r="O34" s="11">
        <v>66343</v>
      </c>
      <c r="P34" s="11">
        <v>45808</v>
      </c>
      <c r="Q34" s="11">
        <v>0.65095520019531306</v>
      </c>
      <c r="R34" s="10">
        <f>AVERAGE(K34:M34)/AVERAGE(N34:P34)</f>
        <v>3.4554579794067459</v>
      </c>
      <c r="S34" s="11">
        <v>2.5481476708716002</v>
      </c>
      <c r="T34" s="8">
        <f>POWER(10,-S34)</f>
        <v>2.8304294161103352E-3</v>
      </c>
      <c r="U34" s="11">
        <v>1.2579107612496101</v>
      </c>
      <c r="V34" s="11" t="s">
        <v>117</v>
      </c>
      <c r="W34" s="8"/>
      <c r="X34" s="11" t="s">
        <v>118</v>
      </c>
    </row>
    <row r="35" spans="1:24">
      <c r="A35" s="11">
        <v>6.7523939999999998</v>
      </c>
      <c r="B35" s="11">
        <v>6.812646</v>
      </c>
      <c r="C35" s="11">
        <v>6.6899300000000004</v>
      </c>
      <c r="D35" s="11">
        <v>6.4506189999999997</v>
      </c>
      <c r="E35" s="11">
        <v>5.9232079999999998</v>
      </c>
      <c r="F35" s="11">
        <v>5.973484</v>
      </c>
      <c r="G35" s="11"/>
      <c r="H35" s="11"/>
      <c r="I35" s="11" t="s">
        <v>23</v>
      </c>
      <c r="J35" s="11">
        <v>2549200</v>
      </c>
      <c r="K35" s="11">
        <v>212960</v>
      </c>
      <c r="L35" s="11">
        <v>221770</v>
      </c>
      <c r="M35" s="11">
        <v>287660</v>
      </c>
      <c r="N35" s="11">
        <v>95151</v>
      </c>
      <c r="O35" s="11">
        <v>54907</v>
      </c>
      <c r="P35" s="11">
        <v>67478</v>
      </c>
      <c r="Q35" s="11">
        <v>0.63588666915893599</v>
      </c>
      <c r="R35" s="10">
        <f>AVERAGE(K35:M35)/AVERAGE(N35:P35)</f>
        <v>3.3207836863783466</v>
      </c>
      <c r="S35" s="11">
        <v>1.6821426614852999</v>
      </c>
      <c r="T35" s="8">
        <f>POWER(10,-S35)</f>
        <v>2.079013639296869E-2</v>
      </c>
      <c r="U35" s="11">
        <v>3.0856964635199802</v>
      </c>
      <c r="V35" s="11" t="s">
        <v>119</v>
      </c>
      <c r="W35" s="8"/>
      <c r="X35" s="11" t="s">
        <v>120</v>
      </c>
    </row>
    <row r="36" spans="1:24">
      <c r="A36" s="11">
        <v>6.4485049999999999</v>
      </c>
      <c r="B36" s="11">
        <v>6.466037</v>
      </c>
      <c r="C36" s="11">
        <v>6.3655819999999999</v>
      </c>
      <c r="D36" s="11">
        <v>5.5625309999999999</v>
      </c>
      <c r="E36" s="11">
        <v>5.472537</v>
      </c>
      <c r="F36" s="11">
        <v>5.8036070000000004</v>
      </c>
      <c r="G36" s="11"/>
      <c r="H36" s="11"/>
      <c r="I36" s="11"/>
      <c r="J36" s="11">
        <v>1339200</v>
      </c>
      <c r="K36" s="11">
        <v>119210</v>
      </c>
      <c r="L36" s="11">
        <v>148450</v>
      </c>
      <c r="M36" s="11">
        <v>153820</v>
      </c>
      <c r="N36" s="11">
        <v>38003</v>
      </c>
      <c r="O36" s="11">
        <v>22322</v>
      </c>
      <c r="P36" s="11">
        <v>21596</v>
      </c>
      <c r="Q36" s="11">
        <v>0.81381607055664096</v>
      </c>
      <c r="R36" s="10">
        <f>AVERAGE(K36:M36)/AVERAGE(N36:P36)</f>
        <v>5.1449567266024587</v>
      </c>
      <c r="S36" s="11">
        <v>2.84843735260994</v>
      </c>
      <c r="T36" s="8">
        <f>POWER(10,-S36)</f>
        <v>1.4176291910468128E-3</v>
      </c>
      <c r="U36" s="11">
        <v>0.94418016319632403</v>
      </c>
      <c r="V36" s="11" t="s">
        <v>97</v>
      </c>
      <c r="W36" s="8"/>
      <c r="X36" s="11" t="s">
        <v>98</v>
      </c>
    </row>
    <row r="37" spans="1:24">
      <c r="A37" s="11">
        <v>5.8537039999999996</v>
      </c>
      <c r="B37" s="11">
        <v>5.8597929999999998</v>
      </c>
      <c r="C37" s="11">
        <v>5.8268459999999997</v>
      </c>
      <c r="D37" s="11">
        <v>3</v>
      </c>
      <c r="E37" s="11">
        <v>3</v>
      </c>
      <c r="F37" s="11">
        <v>3</v>
      </c>
      <c r="G37" s="11"/>
      <c r="H37" s="11" t="s">
        <v>23</v>
      </c>
      <c r="I37" s="11" t="s">
        <v>23</v>
      </c>
      <c r="J37" s="11">
        <v>51029</v>
      </c>
      <c r="K37" s="11">
        <v>9734</v>
      </c>
      <c r="L37" s="11">
        <v>12180</v>
      </c>
      <c r="M37" s="11">
        <v>11906</v>
      </c>
      <c r="N37" s="11">
        <v>170</v>
      </c>
      <c r="O37" s="11">
        <v>170</v>
      </c>
      <c r="P37" s="11">
        <v>170</v>
      </c>
      <c r="Q37" s="11">
        <v>2.8467809359232601</v>
      </c>
      <c r="R37" s="10">
        <f>AVERAGE(K37:M37)/AVERAGE(N37:P37)</f>
        <v>66.313725490196077</v>
      </c>
      <c r="S37" s="11">
        <v>9.0183381914804404</v>
      </c>
      <c r="T37" s="8">
        <f>POWER(10,-S37)</f>
        <v>9.5865382299108825E-10</v>
      </c>
      <c r="U37" s="11">
        <v>2.8697272645442999</v>
      </c>
      <c r="V37" s="11" t="s">
        <v>49</v>
      </c>
      <c r="W37" s="8"/>
      <c r="X37" s="11" t="s">
        <v>50</v>
      </c>
    </row>
    <row r="38" spans="1:24">
      <c r="A38" s="11">
        <v>5.5340509999999998</v>
      </c>
      <c r="B38" s="11">
        <v>5.463654</v>
      </c>
      <c r="C38" s="11">
        <v>6.0106820000000001</v>
      </c>
      <c r="D38" s="11">
        <v>3</v>
      </c>
      <c r="E38" s="11">
        <v>3</v>
      </c>
      <c r="F38" s="11">
        <v>5.0229229999999996</v>
      </c>
      <c r="G38" s="11"/>
      <c r="H38" s="11"/>
      <c r="I38" s="11" t="s">
        <v>23</v>
      </c>
      <c r="J38" s="11">
        <v>410960</v>
      </c>
      <c r="K38" s="11">
        <v>20261</v>
      </c>
      <c r="L38" s="11">
        <v>16799</v>
      </c>
      <c r="M38" s="11">
        <v>52281</v>
      </c>
      <c r="N38" s="11">
        <v>4810.1000000000004</v>
      </c>
      <c r="O38" s="11">
        <v>5847</v>
      </c>
      <c r="P38" s="11">
        <v>7394.8</v>
      </c>
      <c r="Q38" s="11">
        <v>1.9951546986897799</v>
      </c>
      <c r="R38" s="10">
        <f>AVERAGE(K38:M38)/AVERAGE(N38:P38)</f>
        <v>4.94911892930938</v>
      </c>
      <c r="S38" s="11">
        <v>1.3410657376961701</v>
      </c>
      <c r="T38" s="8">
        <f>POWER(10,-S38)</f>
        <v>4.559678924000183E-2</v>
      </c>
      <c r="U38" s="11">
        <v>1.00854595404104</v>
      </c>
      <c r="V38" s="11" t="s">
        <v>99</v>
      </c>
      <c r="W38" s="8"/>
      <c r="X38" s="11" t="s">
        <v>100</v>
      </c>
    </row>
    <row r="39" spans="1:24">
      <c r="A39" s="11">
        <v>8.3495299999999997</v>
      </c>
      <c r="B39" s="11">
        <v>8.2499559999999992</v>
      </c>
      <c r="C39" s="11">
        <v>8.2499310000000001</v>
      </c>
      <c r="D39" s="11">
        <v>6.900137</v>
      </c>
      <c r="E39" s="11">
        <v>6.6688140000000002</v>
      </c>
      <c r="F39" s="11">
        <v>6.5065049999999998</v>
      </c>
      <c r="G39" s="11"/>
      <c r="H39" s="11" t="s">
        <v>23</v>
      </c>
      <c r="I39" s="11" t="s">
        <v>23</v>
      </c>
      <c r="J39" s="11">
        <v>75245000</v>
      </c>
      <c r="K39" s="11">
        <v>16350000</v>
      </c>
      <c r="L39" s="11">
        <v>17540000</v>
      </c>
      <c r="M39" s="11">
        <v>17363000</v>
      </c>
      <c r="N39" s="11">
        <v>2031200</v>
      </c>
      <c r="O39" s="11">
        <v>1455700</v>
      </c>
      <c r="P39" s="11">
        <v>1269500</v>
      </c>
      <c r="Q39" s="11">
        <v>1.59132035573324</v>
      </c>
      <c r="R39" s="10">
        <f>AVERAGE(K39:M39)/AVERAGE(N39:P39)</f>
        <v>10.775586578084264</v>
      </c>
      <c r="S39" s="11">
        <v>3.7435878096275799</v>
      </c>
      <c r="T39" s="8">
        <f>POWER(10,-S39)</f>
        <v>1.8047298034740277E-4</v>
      </c>
      <c r="U39" s="11">
        <v>3.4062941481883602</v>
      </c>
      <c r="V39" s="11" t="s">
        <v>68</v>
      </c>
      <c r="W39" s="8" t="s">
        <v>69</v>
      </c>
      <c r="X39" s="11" t="s">
        <v>70</v>
      </c>
    </row>
    <row r="40" spans="1:24">
      <c r="A40" s="11">
        <v>5.7345199999999998</v>
      </c>
      <c r="B40" s="11">
        <v>5.6993689999999999</v>
      </c>
      <c r="C40" s="11">
        <v>5.7286539999999997</v>
      </c>
      <c r="D40" s="11">
        <v>3</v>
      </c>
      <c r="E40" s="11">
        <v>3</v>
      </c>
      <c r="F40" s="11">
        <v>3</v>
      </c>
      <c r="G40" s="11"/>
      <c r="H40" s="11" t="s">
        <v>23</v>
      </c>
      <c r="I40" s="11" t="s">
        <v>23</v>
      </c>
      <c r="J40" s="11">
        <v>84647</v>
      </c>
      <c r="K40" s="11">
        <v>13860</v>
      </c>
      <c r="L40" s="11">
        <v>13912</v>
      </c>
      <c r="M40" s="11">
        <v>16809</v>
      </c>
      <c r="N40" s="11">
        <v>1395.1</v>
      </c>
      <c r="O40" s="11">
        <v>667.1</v>
      </c>
      <c r="P40" s="11">
        <v>170</v>
      </c>
      <c r="Q40" s="11">
        <v>2.7208477656046601</v>
      </c>
      <c r="R40" s="10">
        <f>AVERAGE(K40:M40)/AVERAGE(N40:P40)</f>
        <v>19.971776722515905</v>
      </c>
      <c r="S40" s="11">
        <v>8.81549709072568</v>
      </c>
      <c r="T40" s="8">
        <f>POWER(10,-S40)</f>
        <v>1.5293359911794358E-9</v>
      </c>
      <c r="U40" s="11">
        <v>21.2162551165626</v>
      </c>
      <c r="V40" s="11" t="s">
        <v>56</v>
      </c>
      <c r="W40" s="8"/>
      <c r="X40" s="11" t="s">
        <v>57</v>
      </c>
    </row>
    <row r="41" spans="1:24">
      <c r="A41" s="11">
        <v>6.4401219999999997</v>
      </c>
      <c r="B41" s="11">
        <v>6.4613490000000002</v>
      </c>
      <c r="C41" s="11">
        <v>6.3372789999999997</v>
      </c>
      <c r="D41" s="11">
        <v>5.9493510000000001</v>
      </c>
      <c r="E41" s="11">
        <v>5.810575</v>
      </c>
      <c r="F41" s="11">
        <v>5.8270330000000001</v>
      </c>
      <c r="G41" s="11"/>
      <c r="H41" s="11"/>
      <c r="I41" s="11" t="s">
        <v>23</v>
      </c>
      <c r="J41" s="11">
        <v>17425000</v>
      </c>
      <c r="K41" s="11">
        <v>118990</v>
      </c>
      <c r="L41" s="11">
        <v>112620</v>
      </c>
      <c r="M41" s="11">
        <v>158780</v>
      </c>
      <c r="N41" s="11">
        <v>80136</v>
      </c>
      <c r="O41" s="11">
        <v>50079</v>
      </c>
      <c r="P41" s="11">
        <v>22344</v>
      </c>
      <c r="Q41" s="11">
        <v>0.55059687296549398</v>
      </c>
      <c r="R41" s="10">
        <f>AVERAGE(K41:M41)/AVERAGE(N41:P41)</f>
        <v>2.5589444083928186</v>
      </c>
      <c r="S41" s="11">
        <v>3.15797635340224</v>
      </c>
      <c r="T41" s="8">
        <f>POWER(10,-S41)</f>
        <v>6.9506216151404084E-4</v>
      </c>
      <c r="U41" s="11">
        <v>8.5935677005944004</v>
      </c>
      <c r="V41" s="11" t="s">
        <v>135</v>
      </c>
      <c r="W41" s="8"/>
      <c r="X41" s="11" t="s">
        <v>136</v>
      </c>
    </row>
    <row r="42" spans="1:24">
      <c r="A42" s="11">
        <v>5.8225870000000004</v>
      </c>
      <c r="B42" s="11">
        <v>5.6942009999999996</v>
      </c>
      <c r="C42" s="11">
        <v>5.7585790000000001</v>
      </c>
      <c r="D42" s="11">
        <v>3</v>
      </c>
      <c r="E42" s="11">
        <v>3</v>
      </c>
      <c r="F42" s="11">
        <v>3</v>
      </c>
      <c r="G42" s="11"/>
      <c r="H42" s="11" t="s">
        <v>23</v>
      </c>
      <c r="I42" s="11" t="s">
        <v>23</v>
      </c>
      <c r="J42" s="11">
        <v>52567</v>
      </c>
      <c r="K42" s="11">
        <v>17262</v>
      </c>
      <c r="L42" s="11">
        <v>15584</v>
      </c>
      <c r="M42" s="11">
        <v>18470</v>
      </c>
      <c r="N42" s="11">
        <v>170</v>
      </c>
      <c r="O42" s="11">
        <v>170</v>
      </c>
      <c r="P42" s="11">
        <v>170</v>
      </c>
      <c r="Q42" s="11">
        <v>2.7584555943806999</v>
      </c>
      <c r="R42" s="10">
        <f>AVERAGE(K42:M42)/AVERAGE(N42:P42)</f>
        <v>100.61960784313725</v>
      </c>
      <c r="S42" s="11">
        <v>6.7093372511125198</v>
      </c>
      <c r="T42" s="8">
        <f>POWER(10,-S42)</f>
        <v>1.9528224037834594E-7</v>
      </c>
      <c r="U42" s="11">
        <v>15.950706820204999</v>
      </c>
      <c r="V42" s="11" t="s">
        <v>38</v>
      </c>
      <c r="W42" s="8"/>
      <c r="X42" s="11" t="s">
        <v>39</v>
      </c>
    </row>
    <row r="43" spans="1:24">
      <c r="A43" s="11">
        <v>6.7905879999999996</v>
      </c>
      <c r="B43" s="11">
        <v>6.8601099999999997</v>
      </c>
      <c r="C43" s="11">
        <v>6.397418</v>
      </c>
      <c r="D43" s="11">
        <v>3</v>
      </c>
      <c r="E43" s="11">
        <v>3</v>
      </c>
      <c r="F43" s="11">
        <v>3</v>
      </c>
      <c r="G43" s="11"/>
      <c r="H43" s="11" t="s">
        <v>23</v>
      </c>
      <c r="I43" s="11" t="s">
        <v>23</v>
      </c>
      <c r="J43" s="11">
        <v>1151300</v>
      </c>
      <c r="K43" s="11">
        <v>263430</v>
      </c>
      <c r="L43" s="11">
        <v>369040</v>
      </c>
      <c r="M43" s="11">
        <v>351550</v>
      </c>
      <c r="N43" s="11">
        <v>170</v>
      </c>
      <c r="O43" s="11">
        <v>10906</v>
      </c>
      <c r="P43" s="11">
        <v>170</v>
      </c>
      <c r="Q43" s="11">
        <v>3.6827055613199899</v>
      </c>
      <c r="R43" s="10">
        <f>AVERAGE(K43:M43)/AVERAGE(N43:P43)</f>
        <v>87.499555397474666</v>
      </c>
      <c r="S43" s="11">
        <v>4.8568991154907497</v>
      </c>
      <c r="T43" s="8">
        <f>POWER(10,-S43)</f>
        <v>1.3902755479966522E-5</v>
      </c>
      <c r="U43" s="11">
        <v>11.5539888981173</v>
      </c>
      <c r="V43" s="11" t="s">
        <v>44</v>
      </c>
      <c r="W43" s="8" t="s">
        <v>45</v>
      </c>
      <c r="X43" s="11" t="s">
        <v>46</v>
      </c>
    </row>
    <row r="44" spans="1:24">
      <c r="A44" s="11">
        <v>6.4711449999999999</v>
      </c>
      <c r="B44" s="11">
        <v>6.360328</v>
      </c>
      <c r="C44" s="11">
        <v>6.4106930000000002</v>
      </c>
      <c r="D44" s="11">
        <v>5.8556220000000003</v>
      </c>
      <c r="E44" s="11">
        <v>5.8152189999999999</v>
      </c>
      <c r="F44" s="11">
        <v>5.6439849999999998</v>
      </c>
      <c r="G44" s="11"/>
      <c r="H44" s="11"/>
      <c r="I44" s="11"/>
      <c r="J44" s="11">
        <v>2782700</v>
      </c>
      <c r="K44" s="11">
        <v>210390</v>
      </c>
      <c r="L44" s="11">
        <v>190500</v>
      </c>
      <c r="M44" s="11">
        <v>272290</v>
      </c>
      <c r="N44" s="11">
        <v>102230</v>
      </c>
      <c r="O44" s="11">
        <v>38155</v>
      </c>
      <c r="P44" s="11">
        <v>45358</v>
      </c>
      <c r="Q44" s="11">
        <v>0.64244651794433605</v>
      </c>
      <c r="R44" s="10">
        <f>AVERAGE(K44:M44)/AVERAGE(N44:P44)</f>
        <v>3.6242550190316729</v>
      </c>
      <c r="S44" s="11">
        <v>3.05135368646157</v>
      </c>
      <c r="T44" s="8">
        <f>POWER(10,-S44)</f>
        <v>8.8847725333241899E-4</v>
      </c>
      <c r="U44" s="11">
        <v>0.93659239350605705</v>
      </c>
      <c r="V44" s="11" t="s">
        <v>113</v>
      </c>
      <c r="W44" s="8"/>
      <c r="X44" s="11" t="s">
        <v>114</v>
      </c>
    </row>
    <row r="45" spans="1:24">
      <c r="A45" s="11">
        <v>5.2130660000000004</v>
      </c>
      <c r="B45" s="11">
        <v>5.320811</v>
      </c>
      <c r="C45" s="11">
        <v>5.3611420000000001</v>
      </c>
      <c r="D45" s="11">
        <v>3</v>
      </c>
      <c r="E45" s="11">
        <v>3</v>
      </c>
      <c r="F45" s="11">
        <v>3</v>
      </c>
      <c r="G45" s="11"/>
      <c r="H45" s="11" t="s">
        <v>23</v>
      </c>
      <c r="I45" s="11" t="s">
        <v>23</v>
      </c>
      <c r="J45" s="11">
        <v>131030</v>
      </c>
      <c r="K45" s="11">
        <v>28233</v>
      </c>
      <c r="L45" s="11">
        <v>36841</v>
      </c>
      <c r="M45" s="11">
        <v>31107</v>
      </c>
      <c r="N45" s="11">
        <v>170</v>
      </c>
      <c r="O45" s="11">
        <v>170</v>
      </c>
      <c r="P45" s="11">
        <v>170</v>
      </c>
      <c r="Q45" s="11">
        <v>2.2983396848042799</v>
      </c>
      <c r="R45" s="10">
        <f>AVERAGE(K45:M45)/AVERAGE(N45:P45)</f>
        <v>188.59019607843138</v>
      </c>
      <c r="S45" s="11">
        <v>6.0869720218137804</v>
      </c>
      <c r="T45" s="8">
        <f>POWER(10,-S45)</f>
        <v>8.1851751709827667E-7</v>
      </c>
      <c r="U45" s="11">
        <v>3.5208597867290399</v>
      </c>
      <c r="V45" s="11" t="s">
        <v>34</v>
      </c>
      <c r="W45" s="8"/>
      <c r="X45" s="11" t="s">
        <v>35</v>
      </c>
    </row>
    <row r="46" spans="1:24">
      <c r="A46" s="11">
        <v>5.7327389999999996</v>
      </c>
      <c r="B46" s="11">
        <v>5.718801</v>
      </c>
      <c r="C46" s="11">
        <v>5.8693790000000003</v>
      </c>
      <c r="D46" s="11">
        <v>3</v>
      </c>
      <c r="E46" s="11">
        <v>3</v>
      </c>
      <c r="F46" s="11">
        <v>3</v>
      </c>
      <c r="G46" s="11"/>
      <c r="H46" s="11" t="s">
        <v>23</v>
      </c>
      <c r="I46" s="11" t="s">
        <v>23</v>
      </c>
      <c r="J46" s="11">
        <v>337250</v>
      </c>
      <c r="K46" s="11">
        <v>23916</v>
      </c>
      <c r="L46" s="11">
        <v>34556</v>
      </c>
      <c r="M46" s="11">
        <v>57003</v>
      </c>
      <c r="N46" s="11">
        <v>22153</v>
      </c>
      <c r="O46" s="11">
        <v>10898</v>
      </c>
      <c r="P46" s="11">
        <v>10762</v>
      </c>
      <c r="Q46" s="11">
        <v>2.7736395200093602</v>
      </c>
      <c r="R46" s="10">
        <f>AVERAGE(K46:M46)/AVERAGE(N46:P46)</f>
        <v>2.6356332595348411</v>
      </c>
      <c r="S46" s="11">
        <v>6.2685647576788099</v>
      </c>
      <c r="T46" s="8">
        <f>POWER(10,-S46)</f>
        <v>5.3880949746342842E-7</v>
      </c>
      <c r="U46" s="11">
        <v>1.48936001110901</v>
      </c>
      <c r="V46" s="11" t="s">
        <v>133</v>
      </c>
      <c r="W46" s="8"/>
      <c r="X46" s="11" t="s">
        <v>134</v>
      </c>
    </row>
    <row r="47" spans="1:24">
      <c r="A47" s="11">
        <v>6.6818289999999996</v>
      </c>
      <c r="B47" s="11">
        <v>6.8017469999999998</v>
      </c>
      <c r="C47" s="11">
        <v>6.6645669999999999</v>
      </c>
      <c r="D47" s="11">
        <v>5.8600139999999996</v>
      </c>
      <c r="E47" s="11">
        <v>5.8422280000000004</v>
      </c>
      <c r="F47" s="11">
        <v>5.8757029999999997</v>
      </c>
      <c r="G47" s="11"/>
      <c r="H47" s="11"/>
      <c r="I47" s="11" t="s">
        <v>23</v>
      </c>
      <c r="J47" s="11">
        <v>920490</v>
      </c>
      <c r="K47" s="11">
        <v>95937</v>
      </c>
      <c r="L47" s="11">
        <v>151620</v>
      </c>
      <c r="M47" s="11">
        <v>131620</v>
      </c>
      <c r="N47" s="11">
        <v>27771</v>
      </c>
      <c r="O47" s="11">
        <v>17480</v>
      </c>
      <c r="P47" s="11">
        <v>17885</v>
      </c>
      <c r="Q47" s="11">
        <v>0.85673220952351903</v>
      </c>
      <c r="R47" s="10">
        <f>AVERAGE(K47:M47)/AVERAGE(N47:P47)</f>
        <v>6.0057178155093771</v>
      </c>
      <c r="S47" s="11">
        <v>4.3788617600167203</v>
      </c>
      <c r="T47" s="8">
        <f>POWER(10,-S47)</f>
        <v>4.1796338711819596E-5</v>
      </c>
      <c r="U47" s="11">
        <v>2.81216271016023</v>
      </c>
      <c r="V47" s="11" t="s">
        <v>89</v>
      </c>
      <c r="W47" s="8"/>
      <c r="X47" s="13" t="s">
        <v>90</v>
      </c>
    </row>
    <row r="48" spans="1:24">
      <c r="A48" s="11">
        <v>7.1188599999999997</v>
      </c>
      <c r="B48" s="11">
        <v>7.1222820000000002</v>
      </c>
      <c r="C48" s="11">
        <v>7.0818149999999997</v>
      </c>
      <c r="D48" s="11">
        <v>6.2807149999999998</v>
      </c>
      <c r="E48" s="11">
        <v>5.8781080000000001</v>
      </c>
      <c r="F48" s="11">
        <v>6.0788190000000002</v>
      </c>
      <c r="G48" s="11"/>
      <c r="H48" s="11"/>
      <c r="I48" s="11" t="s">
        <v>23</v>
      </c>
      <c r="J48" s="11">
        <v>5054200</v>
      </c>
      <c r="K48" s="11">
        <v>620780</v>
      </c>
      <c r="L48" s="11">
        <v>707400</v>
      </c>
      <c r="M48" s="11">
        <v>747570</v>
      </c>
      <c r="N48" s="11">
        <v>98704</v>
      </c>
      <c r="O48" s="11">
        <v>47465</v>
      </c>
      <c r="P48" s="11">
        <v>47420</v>
      </c>
      <c r="Q48" s="11">
        <v>1.0284380912780799</v>
      </c>
      <c r="R48" s="10">
        <f>AVERAGE(K48:M48)/AVERAGE(N48:P48)</f>
        <v>10.722458404144863</v>
      </c>
      <c r="S48" s="11">
        <v>3.0352066097171502</v>
      </c>
      <c r="T48" s="8">
        <f>POWER(10,-S48)</f>
        <v>9.2213263067874478E-4</v>
      </c>
      <c r="U48" s="11">
        <v>3.1582964660867101</v>
      </c>
      <c r="V48" s="11" t="s">
        <v>71</v>
      </c>
      <c r="W48" s="8"/>
      <c r="X48" s="11" t="s">
        <v>72</v>
      </c>
    </row>
    <row r="49" spans="1:24">
      <c r="A49" s="11">
        <v>7.0675920000000003</v>
      </c>
      <c r="B49" s="11">
        <v>7.1803549999999996</v>
      </c>
      <c r="C49" s="11">
        <v>7.1356729999999997</v>
      </c>
      <c r="D49" s="11">
        <v>3</v>
      </c>
      <c r="E49" s="11">
        <v>3</v>
      </c>
      <c r="F49" s="11">
        <v>3</v>
      </c>
      <c r="G49" s="11"/>
      <c r="H49" s="11" t="s">
        <v>23</v>
      </c>
      <c r="I49" s="11" t="s">
        <v>23</v>
      </c>
      <c r="J49" s="11">
        <v>3716400</v>
      </c>
      <c r="K49" s="11">
        <v>849680</v>
      </c>
      <c r="L49" s="11">
        <v>1119400</v>
      </c>
      <c r="M49" s="11">
        <v>1238800</v>
      </c>
      <c r="N49" s="11">
        <v>70247</v>
      </c>
      <c r="O49" s="11">
        <v>52091</v>
      </c>
      <c r="P49" s="11">
        <v>37727</v>
      </c>
      <c r="Q49" s="11">
        <v>4.1278732617696097</v>
      </c>
      <c r="R49" s="10">
        <f>AVERAGE(K49:M49)/AVERAGE(N49:P49)</f>
        <v>20.041108299753223</v>
      </c>
      <c r="S49" s="11">
        <v>7.6222481061118197</v>
      </c>
      <c r="T49" s="8">
        <f>POWER(10,-S49)</f>
        <v>2.3864475506840405E-8</v>
      </c>
      <c r="U49" s="11">
        <v>18.233090044740901</v>
      </c>
      <c r="V49" s="11" t="s">
        <v>53</v>
      </c>
      <c r="W49" s="8" t="s">
        <v>54</v>
      </c>
      <c r="X49" s="11" t="s">
        <v>55</v>
      </c>
    </row>
    <row r="50" spans="1:24">
      <c r="A50" s="11">
        <v>6.152533</v>
      </c>
      <c r="B50" s="11">
        <v>6.1014030000000004</v>
      </c>
      <c r="C50" s="11">
        <v>6.1566400000000003</v>
      </c>
      <c r="D50" s="11">
        <v>6.0128789999999999</v>
      </c>
      <c r="E50" s="11">
        <v>5.7463769999999998</v>
      </c>
      <c r="F50" s="11">
        <v>5.8990869999999997</v>
      </c>
      <c r="G50" s="11"/>
      <c r="H50" s="11"/>
      <c r="I50" s="11"/>
      <c r="J50" s="11">
        <v>3140100</v>
      </c>
      <c r="K50" s="11">
        <v>206250</v>
      </c>
      <c r="L50" s="11">
        <v>210570</v>
      </c>
      <c r="M50" s="11">
        <v>253280</v>
      </c>
      <c r="N50" s="11">
        <v>141690</v>
      </c>
      <c r="O50" s="11">
        <v>88621</v>
      </c>
      <c r="P50" s="11">
        <v>75043</v>
      </c>
      <c r="Q50" s="11">
        <v>0.25074418385823499</v>
      </c>
      <c r="R50" s="10">
        <f>AVERAGE(K50:M50)/AVERAGE(N50:P50)</f>
        <v>2.1945021188522174</v>
      </c>
      <c r="S50" s="11">
        <v>1.4682699913985899</v>
      </c>
      <c r="T50" s="8">
        <f>POWER(10,-S50)</f>
        <v>3.4019663112818725E-2</v>
      </c>
      <c r="U50" s="11">
        <v>1.9686152758495199</v>
      </c>
      <c r="V50" s="11" t="s">
        <v>139</v>
      </c>
      <c r="W50" s="8"/>
      <c r="X50" s="11" t="s">
        <v>140</v>
      </c>
    </row>
    <row r="51" spans="1:24">
      <c r="A51" s="11">
        <v>5.2675470000000004</v>
      </c>
      <c r="B51" s="11">
        <v>5.2975849999999998</v>
      </c>
      <c r="C51" s="11">
        <v>5.3116050000000001</v>
      </c>
      <c r="D51" s="11">
        <v>3</v>
      </c>
      <c r="E51" s="11">
        <v>3</v>
      </c>
      <c r="F51" s="11">
        <v>3</v>
      </c>
      <c r="G51" s="11"/>
      <c r="H51" s="11" t="s">
        <v>23</v>
      </c>
      <c r="I51" s="11" t="s">
        <v>23</v>
      </c>
      <c r="J51" s="11">
        <v>13525</v>
      </c>
      <c r="K51" s="11">
        <v>1723.8</v>
      </c>
      <c r="L51" s="11">
        <v>2237.6</v>
      </c>
      <c r="M51" s="11">
        <v>2599</v>
      </c>
      <c r="N51" s="11">
        <v>170</v>
      </c>
      <c r="O51" s="11">
        <v>170</v>
      </c>
      <c r="P51" s="11">
        <v>176.28</v>
      </c>
      <c r="Q51" s="11">
        <v>2.2922460238138802</v>
      </c>
      <c r="R51" s="10">
        <f>AVERAGE(K51:M51)/AVERAGE(N51:P51)</f>
        <v>12.707058185480745</v>
      </c>
      <c r="S51" s="11">
        <v>8.2077850935434107</v>
      </c>
      <c r="T51" s="8">
        <f>POWER(10,-S51)</f>
        <v>6.1974767540106851E-9</v>
      </c>
      <c r="U51" s="11">
        <v>2.6888651581718501</v>
      </c>
      <c r="V51" s="11" t="s">
        <v>64</v>
      </c>
      <c r="W51" s="8"/>
      <c r="X51" s="11" t="s">
        <v>65</v>
      </c>
    </row>
    <row r="52" spans="1:24">
      <c r="A52" s="11">
        <v>7.1758309999999996</v>
      </c>
      <c r="B52" s="11">
        <v>7.2705390000000003</v>
      </c>
      <c r="C52" s="11">
        <v>7.258661</v>
      </c>
      <c r="D52" s="11">
        <v>7.0487520000000004</v>
      </c>
      <c r="E52" s="11">
        <v>6.8367990000000001</v>
      </c>
      <c r="F52" s="11">
        <v>6.8688380000000002</v>
      </c>
      <c r="G52" s="11"/>
      <c r="H52" s="11"/>
      <c r="I52" s="11" t="s">
        <v>23</v>
      </c>
      <c r="J52" s="11">
        <v>39501000</v>
      </c>
      <c r="K52" s="11">
        <v>1396600</v>
      </c>
      <c r="L52" s="11">
        <v>1850900</v>
      </c>
      <c r="M52" s="11">
        <v>3023600</v>
      </c>
      <c r="N52" s="11">
        <v>1611800</v>
      </c>
      <c r="O52" s="11">
        <v>754870</v>
      </c>
      <c r="P52" s="11">
        <v>641930</v>
      </c>
      <c r="Q52" s="11">
        <v>0.316880702972412</v>
      </c>
      <c r="R52" s="10">
        <f>AVERAGE(K52:M52)/AVERAGE(N52:P52)</f>
        <v>2.0843914112876423</v>
      </c>
      <c r="S52" s="11">
        <v>1.92475910953647</v>
      </c>
      <c r="T52" s="8">
        <f>POWER(10,-S52)</f>
        <v>1.1891616377677836E-2</v>
      </c>
      <c r="U52" s="11">
        <v>4.7804480294131997</v>
      </c>
      <c r="V52" s="11" t="s">
        <v>143</v>
      </c>
      <c r="W52" s="8"/>
      <c r="X52" s="13" t="s">
        <v>144</v>
      </c>
    </row>
    <row r="53" spans="1:24">
      <c r="A53" s="11">
        <v>8.0953440000000008</v>
      </c>
      <c r="B53" s="11">
        <v>8.3132339999999996</v>
      </c>
      <c r="C53" s="11">
        <v>8.1550630000000002</v>
      </c>
      <c r="D53" s="11">
        <v>5.7085999999999997</v>
      </c>
      <c r="E53" s="11">
        <v>5.5977940000000004</v>
      </c>
      <c r="F53" s="11">
        <v>6.2119749999999998</v>
      </c>
      <c r="G53" s="11"/>
      <c r="H53" s="11" t="s">
        <v>23</v>
      </c>
      <c r="I53" s="11" t="s">
        <v>23</v>
      </c>
      <c r="J53" s="11">
        <v>14424000</v>
      </c>
      <c r="K53" s="11">
        <v>2985700</v>
      </c>
      <c r="L53" s="11">
        <v>3891900</v>
      </c>
      <c r="M53" s="11">
        <v>3118400</v>
      </c>
      <c r="N53" s="11">
        <v>34602</v>
      </c>
      <c r="O53" s="11">
        <v>21295</v>
      </c>
      <c r="P53" s="11">
        <v>92826</v>
      </c>
      <c r="Q53" s="11">
        <v>2.3484241167704298</v>
      </c>
      <c r="R53" s="10">
        <f>AVERAGE(K53:M53)/AVERAGE(N53:P53)</f>
        <v>67.212199861487463</v>
      </c>
      <c r="S53" s="11">
        <v>3.52279344487218</v>
      </c>
      <c r="T53" s="8">
        <f>POWER(10,-S53)</f>
        <v>3.0005892922147214E-4</v>
      </c>
      <c r="U53" s="11">
        <v>7.8244039014570097</v>
      </c>
      <c r="V53" s="11" t="s">
        <v>47</v>
      </c>
      <c r="W53" s="8"/>
      <c r="X53" s="11" t="s">
        <v>48</v>
      </c>
    </row>
    <row r="54" spans="1:24">
      <c r="A54" s="11">
        <v>5.9922399999999998</v>
      </c>
      <c r="B54" s="11">
        <v>6.1296900000000001</v>
      </c>
      <c r="C54" s="11">
        <v>6.0448139999999997</v>
      </c>
      <c r="D54" s="11">
        <v>5.8801899999999998</v>
      </c>
      <c r="E54" s="11">
        <v>5.8924899999999996</v>
      </c>
      <c r="F54" s="11">
        <v>5.741104</v>
      </c>
      <c r="G54" s="11"/>
      <c r="H54" s="11"/>
      <c r="I54" s="11" t="s">
        <v>23</v>
      </c>
      <c r="J54" s="11">
        <v>1115600</v>
      </c>
      <c r="K54" s="11">
        <v>105770</v>
      </c>
      <c r="L54" s="11">
        <v>168300</v>
      </c>
      <c r="M54" s="11">
        <v>147040</v>
      </c>
      <c r="N54" s="11">
        <v>81131</v>
      </c>
      <c r="O54" s="11">
        <v>70197</v>
      </c>
      <c r="P54" s="11">
        <v>42795</v>
      </c>
      <c r="Q54" s="11">
        <v>0.217653115590414</v>
      </c>
      <c r="R54" s="10">
        <f>AVERAGE(K54:M54)/AVERAGE(N54:P54)</f>
        <v>2.1692947255090846</v>
      </c>
      <c r="S54" s="11">
        <v>1.58763555029912</v>
      </c>
      <c r="T54" s="8">
        <f>POWER(10,-S54)</f>
        <v>2.5844280720604934E-2</v>
      </c>
      <c r="U54" s="11">
        <v>2.9818904554719601</v>
      </c>
      <c r="V54" s="11" t="s">
        <v>141</v>
      </c>
      <c r="W54" s="8"/>
      <c r="X54" s="11" t="s">
        <v>142</v>
      </c>
    </row>
    <row r="55" spans="1:24">
      <c r="A55" s="11">
        <v>7.1212970000000002</v>
      </c>
      <c r="B55" s="11">
        <v>7.1224129999999999</v>
      </c>
      <c r="C55" s="11">
        <v>7.0091960000000002</v>
      </c>
      <c r="D55" s="11">
        <v>5.9697329999999997</v>
      </c>
      <c r="E55" s="11">
        <v>5.868303</v>
      </c>
      <c r="F55" s="11">
        <v>5.8476780000000002</v>
      </c>
      <c r="G55" s="11"/>
      <c r="H55" s="11"/>
      <c r="I55" s="11" t="s">
        <v>23</v>
      </c>
      <c r="J55" s="11">
        <v>1493300</v>
      </c>
      <c r="K55" s="11">
        <v>205750</v>
      </c>
      <c r="L55" s="11">
        <v>244360</v>
      </c>
      <c r="M55" s="11">
        <v>232880</v>
      </c>
      <c r="N55" s="11">
        <v>41433</v>
      </c>
      <c r="O55" s="11">
        <v>17510</v>
      </c>
      <c r="P55" s="11">
        <v>13091</v>
      </c>
      <c r="Q55" s="11">
        <v>1.18906402587891</v>
      </c>
      <c r="R55" s="10">
        <f>AVERAGE(K55:M55)/AVERAGE(N55:P55)</f>
        <v>9.4814948496543305</v>
      </c>
      <c r="S55" s="11">
        <v>4.6239075136784598</v>
      </c>
      <c r="T55" s="8">
        <f>POWER(10,-S55)</f>
        <v>2.3773465067878039E-5</v>
      </c>
      <c r="U55" s="11">
        <v>5.9853362001977999</v>
      </c>
      <c r="V55" s="11" t="s">
        <v>75</v>
      </c>
      <c r="W55" s="8"/>
      <c r="X55" s="11" t="s">
        <v>76</v>
      </c>
    </row>
    <row r="56" spans="1:24">
      <c r="A56" s="11">
        <v>5.4509259999999999</v>
      </c>
      <c r="B56" s="11">
        <v>5.4875350000000003</v>
      </c>
      <c r="C56" s="11">
        <v>5.4732820000000002</v>
      </c>
      <c r="D56" s="11">
        <v>3</v>
      </c>
      <c r="E56" s="11">
        <v>3</v>
      </c>
      <c r="F56" s="11">
        <v>3</v>
      </c>
      <c r="G56" s="11"/>
      <c r="H56" s="11" t="s">
        <v>23</v>
      </c>
      <c r="I56" s="11" t="s">
        <v>23</v>
      </c>
      <c r="J56" s="11">
        <v>143070</v>
      </c>
      <c r="K56" s="11">
        <v>14030</v>
      </c>
      <c r="L56" s="11">
        <v>17608</v>
      </c>
      <c r="M56" s="11">
        <v>19104</v>
      </c>
      <c r="N56" s="11">
        <v>170</v>
      </c>
      <c r="O56" s="11">
        <v>170</v>
      </c>
      <c r="P56" s="11">
        <v>170</v>
      </c>
      <c r="Q56" s="11">
        <v>2.4705810546875</v>
      </c>
      <c r="R56" s="10">
        <f>AVERAGE(K56:M56)/AVERAGE(N56:P56)</f>
        <v>99.494117647058829</v>
      </c>
      <c r="S56" s="11">
        <v>8.6830737975468004</v>
      </c>
      <c r="T56" s="8">
        <f>POWER(10,-S56)</f>
        <v>2.0745609674577008E-9</v>
      </c>
      <c r="U56" s="11">
        <v>1.1917914897139099</v>
      </c>
      <c r="V56" s="11" t="s">
        <v>40</v>
      </c>
      <c r="W56" s="8"/>
      <c r="X56" s="11" t="s">
        <v>41</v>
      </c>
    </row>
    <row r="57" spans="1:24">
      <c r="A57" s="11">
        <v>7.5496410000000003</v>
      </c>
      <c r="B57" s="11">
        <v>7.5166409999999999</v>
      </c>
      <c r="C57" s="11">
        <v>7.5240710000000002</v>
      </c>
      <c r="D57" s="11">
        <v>6.8828829999999996</v>
      </c>
      <c r="E57" s="11">
        <v>6.7487459999999997</v>
      </c>
      <c r="F57" s="11">
        <v>6.7893759999999999</v>
      </c>
      <c r="G57" s="11"/>
      <c r="H57" s="11"/>
      <c r="I57" s="11" t="s">
        <v>23</v>
      </c>
      <c r="J57" s="11">
        <v>15844000</v>
      </c>
      <c r="K57" s="11">
        <v>1587900</v>
      </c>
      <c r="L57" s="11">
        <v>1658500</v>
      </c>
      <c r="M57" s="11">
        <v>2062100</v>
      </c>
      <c r="N57" s="11">
        <v>354490</v>
      </c>
      <c r="O57" s="11">
        <v>228220</v>
      </c>
      <c r="P57" s="11">
        <v>192230</v>
      </c>
      <c r="Q57" s="11">
        <v>0.72311592102050803</v>
      </c>
      <c r="R57" s="10">
        <f>AVERAGE(K57:M57)/AVERAGE(N57:P57)</f>
        <v>6.8502077580199758</v>
      </c>
      <c r="S57" s="11">
        <v>4.2188690896908696</v>
      </c>
      <c r="T57" s="8">
        <f>POWER(10,-S57)</f>
        <v>6.0413070633646649E-5</v>
      </c>
      <c r="U57" s="11">
        <v>4.7657873132182003</v>
      </c>
      <c r="V57" s="11" t="s">
        <v>83</v>
      </c>
      <c r="W57" s="8"/>
      <c r="X57" s="11" t="s">
        <v>84</v>
      </c>
    </row>
    <row r="58" spans="1:24">
      <c r="A58" s="11">
        <v>6.8040640000000003</v>
      </c>
      <c r="B58" s="11">
        <v>6.8537889999999999</v>
      </c>
      <c r="C58" s="11">
        <v>6.7059749999999996</v>
      </c>
      <c r="D58" s="11">
        <v>3</v>
      </c>
      <c r="E58" s="11">
        <v>3</v>
      </c>
      <c r="F58" s="11">
        <v>3</v>
      </c>
      <c r="G58" s="11"/>
      <c r="H58" s="11" t="s">
        <v>23</v>
      </c>
      <c r="I58" s="11" t="s">
        <v>23</v>
      </c>
      <c r="J58" s="11">
        <v>657090</v>
      </c>
      <c r="K58" s="11">
        <v>115800</v>
      </c>
      <c r="L58" s="11">
        <v>146020</v>
      </c>
      <c r="M58" s="11">
        <v>145010</v>
      </c>
      <c r="N58" s="11">
        <v>170</v>
      </c>
      <c r="O58" s="11">
        <v>170</v>
      </c>
      <c r="P58" s="11">
        <v>170</v>
      </c>
      <c r="Q58" s="11">
        <v>3.78794288635254</v>
      </c>
      <c r="R58" s="10">
        <f>AVERAGE(K58:M58)/AVERAGE(N58:P58)</f>
        <v>797.70588235294122</v>
      </c>
      <c r="S58" s="11">
        <v>6.9848839484237297</v>
      </c>
      <c r="T58" s="8">
        <f>POWER(10,-S58)</f>
        <v>1.0354188129113678E-7</v>
      </c>
      <c r="U58" s="11">
        <v>15.151694204144601</v>
      </c>
      <c r="V58" s="11" t="s">
        <v>27</v>
      </c>
      <c r="W58" s="8"/>
      <c r="X58" s="11" t="s">
        <v>28</v>
      </c>
    </row>
    <row r="59" spans="1:24">
      <c r="A59" s="11">
        <v>5.7804469999999997</v>
      </c>
      <c r="B59" s="11">
        <v>5.848897</v>
      </c>
      <c r="C59" s="11">
        <v>5.9740739999999999</v>
      </c>
      <c r="D59" s="11">
        <v>5.7219829999999998</v>
      </c>
      <c r="E59" s="11">
        <v>5.5893240000000004</v>
      </c>
      <c r="F59" s="11">
        <v>5.493779</v>
      </c>
      <c r="G59" s="11"/>
      <c r="H59" s="11"/>
      <c r="I59" s="11"/>
      <c r="J59" s="11">
        <v>530370</v>
      </c>
      <c r="K59" s="11">
        <v>27701</v>
      </c>
      <c r="L59" s="11">
        <v>36334</v>
      </c>
      <c r="M59" s="11">
        <v>54581</v>
      </c>
      <c r="N59" s="11">
        <v>23089</v>
      </c>
      <c r="O59" s="11">
        <v>17437</v>
      </c>
      <c r="P59" s="11">
        <v>11566</v>
      </c>
      <c r="Q59" s="11">
        <v>0.26611057917276998</v>
      </c>
      <c r="R59" s="10">
        <f>AVERAGE(K59:M59)/AVERAGE(N59:P59)</f>
        <v>2.277048299163019</v>
      </c>
      <c r="S59" s="11">
        <v>1.42166118417944</v>
      </c>
      <c r="T59" s="8">
        <f>POWER(10,-S59)</f>
        <v>3.7873794275110506E-2</v>
      </c>
      <c r="U59" s="11">
        <v>1.45104357495404</v>
      </c>
      <c r="V59" s="11" t="s">
        <v>137</v>
      </c>
      <c r="W59" s="8"/>
      <c r="X59" s="11" t="s">
        <v>138</v>
      </c>
    </row>
    <row r="60" spans="1:24">
      <c r="A60" s="11">
        <v>9.1510929999999995</v>
      </c>
      <c r="B60" s="11">
        <v>8.9193130000000007</v>
      </c>
      <c r="C60" s="11">
        <v>9.1415430000000004</v>
      </c>
      <c r="D60" s="11">
        <v>3</v>
      </c>
      <c r="E60" s="11">
        <v>3</v>
      </c>
      <c r="F60" s="11">
        <v>4.3442749999999997</v>
      </c>
      <c r="G60" s="11"/>
      <c r="H60" s="11" t="s">
        <v>23</v>
      </c>
      <c r="I60" s="11" t="s">
        <v>23</v>
      </c>
      <c r="J60" s="11">
        <v>111190000</v>
      </c>
      <c r="K60" s="11">
        <v>33338000</v>
      </c>
      <c r="L60" s="11">
        <v>36487000</v>
      </c>
      <c r="M60" s="11">
        <v>41258000</v>
      </c>
      <c r="N60" s="11">
        <v>2708.7</v>
      </c>
      <c r="O60" s="11">
        <v>1430.5</v>
      </c>
      <c r="P60" s="11">
        <v>11775</v>
      </c>
      <c r="Q60" s="11">
        <v>5.62255859375</v>
      </c>
      <c r="R60" s="10">
        <f>AVERAGE(K60:M60)/AVERAGE(N60:P60)</f>
        <v>6980.1183848386963</v>
      </c>
      <c r="S60" s="11">
        <v>3.6103446868245301</v>
      </c>
      <c r="T60" s="8">
        <f>POWER(10,-S60)</f>
        <v>2.4527614579561647E-4</v>
      </c>
      <c r="U60" s="11">
        <v>6.23037104176026</v>
      </c>
      <c r="V60" s="11" t="s">
        <v>24</v>
      </c>
      <c r="W60" s="8" t="s">
        <v>25</v>
      </c>
      <c r="X60" s="11" t="s">
        <v>26</v>
      </c>
    </row>
    <row r="61" spans="1:24">
      <c r="R61" s="2"/>
    </row>
    <row r="62" spans="1:24">
      <c r="R62" s="2"/>
    </row>
    <row r="63" spans="1:24">
      <c r="R63" s="2"/>
    </row>
    <row r="64" spans="1:24">
      <c r="R64" s="2"/>
    </row>
    <row r="65" spans="18:24">
      <c r="R65" s="2"/>
    </row>
    <row r="66" spans="18:24">
      <c r="R66" s="2"/>
    </row>
    <row r="67" spans="18:24">
      <c r="R67" s="2"/>
      <c r="X67" s="3"/>
    </row>
    <row r="68" spans="18:24">
      <c r="R68" s="2"/>
    </row>
    <row r="69" spans="18:24">
      <c r="R69" s="2"/>
    </row>
    <row r="70" spans="18:24">
      <c r="R70" s="2"/>
    </row>
    <row r="71" spans="18:24">
      <c r="R71" s="2"/>
    </row>
    <row r="72" spans="18:24">
      <c r="R72" s="2"/>
    </row>
    <row r="73" spans="18:24">
      <c r="R73" s="2"/>
      <c r="X73" s="3"/>
    </row>
    <row r="74" spans="18:24">
      <c r="R74" s="2"/>
    </row>
    <row r="75" spans="18:24">
      <c r="R75" s="2"/>
    </row>
    <row r="76" spans="18:24">
      <c r="R76" s="2"/>
    </row>
    <row r="77" spans="18:24">
      <c r="R77" s="2"/>
      <c r="X77" s="3"/>
    </row>
    <row r="78" spans="18:24">
      <c r="R78" s="2"/>
    </row>
    <row r="79" spans="18:24">
      <c r="R79" s="2"/>
    </row>
    <row r="80" spans="18:24">
      <c r="R80" s="2"/>
    </row>
    <row r="81" spans="18:24">
      <c r="R81" s="2"/>
      <c r="X81" s="3"/>
    </row>
    <row r="82" spans="18:24">
      <c r="R82" s="2"/>
    </row>
    <row r="83" spans="18:24">
      <c r="R83" s="2"/>
    </row>
    <row r="84" spans="18:24">
      <c r="R84" s="2"/>
    </row>
    <row r="85" spans="18:24">
      <c r="R85" s="2"/>
    </row>
    <row r="86" spans="18:24">
      <c r="R86" s="2"/>
    </row>
    <row r="87" spans="18:24">
      <c r="R87" s="2"/>
      <c r="X87" s="3"/>
    </row>
    <row r="88" spans="18:24">
      <c r="R88" s="2"/>
    </row>
    <row r="89" spans="18:24">
      <c r="R89" s="2"/>
    </row>
    <row r="90" spans="18:24">
      <c r="R90" s="2"/>
    </row>
    <row r="91" spans="18:24">
      <c r="R91" s="2"/>
    </row>
    <row r="92" spans="18:24">
      <c r="R92" s="2"/>
    </row>
    <row r="93" spans="18:24">
      <c r="R93" s="2"/>
    </row>
    <row r="94" spans="18:24">
      <c r="R94" s="2"/>
    </row>
    <row r="95" spans="18:24">
      <c r="R95" s="2"/>
    </row>
    <row r="96" spans="18:24">
      <c r="R96" s="2"/>
    </row>
    <row r="97" spans="18:24">
      <c r="R97" s="2"/>
      <c r="X97" s="3"/>
    </row>
    <row r="98" spans="18:24">
      <c r="R98" s="2"/>
    </row>
    <row r="99" spans="18:24">
      <c r="R99" s="2"/>
    </row>
    <row r="100" spans="18:24">
      <c r="R100" s="2"/>
    </row>
    <row r="101" spans="18:24">
      <c r="R101" s="2"/>
    </row>
    <row r="102" spans="18:24">
      <c r="R102" s="2"/>
    </row>
    <row r="103" spans="18:24">
      <c r="R103" s="2"/>
      <c r="X103" s="3"/>
    </row>
    <row r="104" spans="18:24">
      <c r="R104" s="2"/>
    </row>
    <row r="105" spans="18:24">
      <c r="R105" s="2"/>
    </row>
    <row r="106" spans="18:24">
      <c r="R106" s="2"/>
      <c r="X106" s="3"/>
    </row>
    <row r="107" spans="18:24">
      <c r="R107" s="2"/>
    </row>
    <row r="108" spans="18:24">
      <c r="R108" s="2"/>
    </row>
    <row r="109" spans="18:24">
      <c r="R109" s="2"/>
    </row>
    <row r="110" spans="18:24">
      <c r="R110" s="2"/>
    </row>
    <row r="111" spans="18:24">
      <c r="R111" s="2"/>
    </row>
    <row r="112" spans="18:24">
      <c r="R112" s="2"/>
    </row>
    <row r="113" spans="18:24">
      <c r="R113" s="2"/>
    </row>
    <row r="114" spans="18:24">
      <c r="R114" s="2"/>
    </row>
    <row r="115" spans="18:24">
      <c r="R115" s="2"/>
    </row>
    <row r="116" spans="18:24">
      <c r="R116" s="2"/>
    </row>
    <row r="117" spans="18:24">
      <c r="R117" s="2"/>
    </row>
    <row r="118" spans="18:24">
      <c r="R118" s="2"/>
    </row>
    <row r="119" spans="18:24">
      <c r="R119" s="2"/>
    </row>
    <row r="120" spans="18:24">
      <c r="R120" s="2"/>
    </row>
    <row r="121" spans="18:24">
      <c r="R121" s="2"/>
    </row>
    <row r="122" spans="18:24">
      <c r="R122" s="2"/>
    </row>
    <row r="123" spans="18:24">
      <c r="R123" s="2"/>
    </row>
    <row r="124" spans="18:24">
      <c r="R124" s="2"/>
    </row>
    <row r="125" spans="18:24">
      <c r="R125" s="2"/>
      <c r="X125" s="3"/>
    </row>
    <row r="126" spans="18:24">
      <c r="R126" s="2"/>
    </row>
    <row r="127" spans="18:24">
      <c r="R127" s="2"/>
    </row>
    <row r="128" spans="18:24">
      <c r="R128" s="2"/>
    </row>
    <row r="129" spans="18:24">
      <c r="R129" s="2"/>
    </row>
    <row r="130" spans="18:24">
      <c r="R130" s="2"/>
    </row>
    <row r="131" spans="18:24">
      <c r="R131" s="2"/>
    </row>
    <row r="132" spans="18:24">
      <c r="R132" s="2"/>
    </row>
    <row r="133" spans="18:24">
      <c r="R133" s="2"/>
    </row>
    <row r="134" spans="18:24">
      <c r="R134" s="2"/>
    </row>
    <row r="135" spans="18:24">
      <c r="R135" s="2"/>
    </row>
    <row r="136" spans="18:24">
      <c r="R136" s="2"/>
    </row>
    <row r="137" spans="18:24">
      <c r="R137" s="2"/>
    </row>
    <row r="138" spans="18:24">
      <c r="R138" s="2"/>
    </row>
    <row r="139" spans="18:24">
      <c r="R139" s="2"/>
    </row>
    <row r="140" spans="18:24">
      <c r="R140" s="2"/>
    </row>
    <row r="141" spans="18:24">
      <c r="R141" s="2"/>
    </row>
    <row r="142" spans="18:24">
      <c r="R142" s="2"/>
    </row>
    <row r="143" spans="18:24">
      <c r="R143" s="2"/>
      <c r="X143" s="3"/>
    </row>
    <row r="144" spans="18:24">
      <c r="R144" s="2"/>
    </row>
    <row r="145" spans="1:24">
      <c r="R145" s="2"/>
    </row>
    <row r="146" spans="1:24" s="4" customFormat="1" ht="12" hidden="1">
      <c r="A146" s="4">
        <v>7.9517350000000002</v>
      </c>
      <c r="B146" s="4">
        <v>8.0046219999999995</v>
      </c>
      <c r="C146" s="4">
        <v>8.0638959999999997</v>
      </c>
      <c r="D146" s="4">
        <v>7.8450730000000002</v>
      </c>
      <c r="E146" s="4">
        <v>7.7663380000000002</v>
      </c>
      <c r="F146" s="4">
        <v>7.9305469999999998</v>
      </c>
      <c r="J146" s="4">
        <v>168630000</v>
      </c>
      <c r="K146" s="4">
        <v>9767900</v>
      </c>
      <c r="L146" s="4">
        <v>13121000</v>
      </c>
      <c r="M146" s="4">
        <v>15221000</v>
      </c>
      <c r="N146" s="4">
        <v>16782000</v>
      </c>
      <c r="O146" s="4">
        <v>12093000</v>
      </c>
      <c r="P146" s="4">
        <v>14074000</v>
      </c>
      <c r="Q146" s="4">
        <v>0.15943193435669001</v>
      </c>
      <c r="R146" s="5">
        <f t="shared" ref="R146:R209" si="0">AVERAGE(K146:M146)/AVERAGE(N146:P146)</f>
        <v>0.88732915783836641</v>
      </c>
      <c r="S146" s="4">
        <v>1.30096326675606</v>
      </c>
      <c r="T146" s="6">
        <f t="shared" ref="T146:T209" si="1">POWER(10,-S146)</f>
        <v>5.0007683039663076E-2</v>
      </c>
      <c r="U146" s="4">
        <v>0.75075007583306896</v>
      </c>
      <c r="V146" s="4" t="s">
        <v>147</v>
      </c>
      <c r="W146" s="6"/>
      <c r="X146" s="4" t="s">
        <v>148</v>
      </c>
    </row>
    <row r="147" spans="1:24" s="4" customFormat="1" ht="12" hidden="1">
      <c r="A147" s="4">
        <v>6.898034</v>
      </c>
      <c r="B147" s="4">
        <v>6.867845</v>
      </c>
      <c r="C147" s="4">
        <v>6.5666609999999999</v>
      </c>
      <c r="D147" s="4">
        <v>6.9777370000000003</v>
      </c>
      <c r="E147" s="4">
        <v>7.3065749999999996</v>
      </c>
      <c r="F147" s="4">
        <v>7.2859850000000002</v>
      </c>
      <c r="J147" s="4">
        <v>8667800</v>
      </c>
      <c r="K147" s="4">
        <v>166260</v>
      </c>
      <c r="L147" s="4">
        <v>184930</v>
      </c>
      <c r="M147" s="4">
        <v>410910</v>
      </c>
      <c r="N147" s="4">
        <v>866930</v>
      </c>
      <c r="O147" s="4">
        <v>1004300</v>
      </c>
      <c r="P147" s="4">
        <v>760600</v>
      </c>
      <c r="Q147" s="4">
        <v>-0.41258589426676401</v>
      </c>
      <c r="R147" s="5">
        <f t="shared" si="0"/>
        <v>0.28957037498622634</v>
      </c>
      <c r="S147" s="4">
        <v>1.2895011299649499</v>
      </c>
      <c r="T147" s="6">
        <f t="shared" si="1"/>
        <v>5.1345084158406031E-2</v>
      </c>
      <c r="U147" s="4">
        <v>1.1576083947859901</v>
      </c>
      <c r="V147" s="4" t="s">
        <v>149</v>
      </c>
      <c r="W147" s="6"/>
      <c r="X147" s="4" t="s">
        <v>150</v>
      </c>
    </row>
    <row r="148" spans="1:24" s="4" customFormat="1" ht="12" hidden="1">
      <c r="A148" s="4">
        <v>6.0705549999999997</v>
      </c>
      <c r="B148" s="4">
        <v>6.2364870000000003</v>
      </c>
      <c r="C148" s="4">
        <v>6.1616080000000002</v>
      </c>
      <c r="D148" s="4">
        <v>6.279827</v>
      </c>
      <c r="E148" s="4">
        <v>6.3380380000000001</v>
      </c>
      <c r="F148" s="4">
        <v>6.2782730000000004</v>
      </c>
      <c r="I148" s="4" t="s">
        <v>23</v>
      </c>
      <c r="J148" s="4">
        <v>1265500</v>
      </c>
      <c r="K148" s="4">
        <v>71088</v>
      </c>
      <c r="L148" s="4">
        <v>114540</v>
      </c>
      <c r="M148" s="4">
        <v>97120</v>
      </c>
      <c r="N148" s="4">
        <v>111260</v>
      </c>
      <c r="O148" s="4">
        <v>105820</v>
      </c>
      <c r="P148" s="4">
        <v>65839</v>
      </c>
      <c r="Q148" s="4">
        <v>-0.142495950063069</v>
      </c>
      <c r="R148" s="5">
        <f t="shared" si="0"/>
        <v>0.99939558672270157</v>
      </c>
      <c r="S148" s="4">
        <v>1.2884396506528499</v>
      </c>
      <c r="T148" s="6">
        <f t="shared" si="1"/>
        <v>5.1470732552078874E-2</v>
      </c>
      <c r="U148" s="4">
        <v>3.2328987223055798</v>
      </c>
      <c r="V148" s="4" t="s">
        <v>151</v>
      </c>
      <c r="W148" s="6"/>
      <c r="X148" s="4" t="s">
        <v>152</v>
      </c>
    </row>
    <row r="149" spans="1:24" s="4" customFormat="1" ht="12" hidden="1">
      <c r="A149" s="4">
        <v>7.6181530000000004</v>
      </c>
      <c r="B149" s="4">
        <v>7.5784330000000004</v>
      </c>
      <c r="C149" s="4">
        <v>7.762003</v>
      </c>
      <c r="D149" s="4">
        <v>7.9031279999999997</v>
      </c>
      <c r="E149" s="4">
        <v>7.7902709999999997</v>
      </c>
      <c r="F149" s="4">
        <v>8.0647199999999994</v>
      </c>
      <c r="J149" s="4">
        <v>74653000</v>
      </c>
      <c r="K149" s="4">
        <v>5367500</v>
      </c>
      <c r="L149" s="4">
        <v>5635800</v>
      </c>
      <c r="M149" s="4">
        <v>8068400</v>
      </c>
      <c r="N149" s="4">
        <v>7613500</v>
      </c>
      <c r="O149" s="4">
        <v>4735900</v>
      </c>
      <c r="P149" s="4">
        <v>11078000</v>
      </c>
      <c r="Q149" s="4">
        <v>-0.26651032765706401</v>
      </c>
      <c r="R149" s="5">
        <f t="shared" si="0"/>
        <v>0.8140766794437283</v>
      </c>
      <c r="S149" s="4">
        <v>1.28534325908419</v>
      </c>
      <c r="T149" s="6">
        <f t="shared" si="1"/>
        <v>5.1839015007392242E-2</v>
      </c>
      <c r="U149" s="4">
        <v>4.5009576599434</v>
      </c>
      <c r="V149" s="4" t="s">
        <v>153</v>
      </c>
      <c r="W149" s="6"/>
      <c r="X149" s="7" t="s">
        <v>154</v>
      </c>
    </row>
    <row r="150" spans="1:24" s="4" customFormat="1" ht="12" hidden="1">
      <c r="A150" s="4">
        <v>7.6932700000000001</v>
      </c>
      <c r="B150" s="4">
        <v>7.8157310000000004</v>
      </c>
      <c r="C150" s="4">
        <v>7.6720610000000002</v>
      </c>
      <c r="D150" s="4">
        <v>8.0017340000000008</v>
      </c>
      <c r="E150" s="4">
        <v>8.0466510000000007</v>
      </c>
      <c r="F150" s="4">
        <v>7.8160220000000002</v>
      </c>
      <c r="I150" s="4" t="s">
        <v>23</v>
      </c>
      <c r="J150" s="4">
        <v>19930000</v>
      </c>
      <c r="K150" s="4">
        <v>1159500</v>
      </c>
      <c r="L150" s="4">
        <v>1796900</v>
      </c>
      <c r="M150" s="4">
        <v>1419600</v>
      </c>
      <c r="N150" s="4">
        <v>2644700</v>
      </c>
      <c r="O150" s="4">
        <v>2220600</v>
      </c>
      <c r="P150" s="4">
        <v>1026100</v>
      </c>
      <c r="Q150" s="4">
        <v>-0.22778193155924401</v>
      </c>
      <c r="R150" s="5">
        <f t="shared" si="0"/>
        <v>0.7427776080388363</v>
      </c>
      <c r="S150" s="4">
        <v>1.27801049855918</v>
      </c>
      <c r="T150" s="6">
        <f t="shared" si="1"/>
        <v>5.2721711641400978E-2</v>
      </c>
      <c r="U150" s="4">
        <v>3.6442090899480299</v>
      </c>
      <c r="V150" s="4" t="s">
        <v>155</v>
      </c>
      <c r="W150" s="6"/>
      <c r="X150" s="4" t="s">
        <v>156</v>
      </c>
    </row>
    <row r="151" spans="1:24" s="4" customFormat="1" ht="12" hidden="1">
      <c r="A151" s="4">
        <v>7.442793</v>
      </c>
      <c r="B151" s="4">
        <v>7.3875149999999996</v>
      </c>
      <c r="C151" s="4">
        <v>7.2918789999999998</v>
      </c>
      <c r="D151" s="4">
        <v>7.5659660000000004</v>
      </c>
      <c r="E151" s="4">
        <v>7.5192370000000004</v>
      </c>
      <c r="F151" s="4">
        <v>7.4658579999999999</v>
      </c>
      <c r="J151" s="4">
        <v>67251000</v>
      </c>
      <c r="K151" s="4">
        <v>3773500</v>
      </c>
      <c r="L151" s="4">
        <v>3495400</v>
      </c>
      <c r="M151" s="4">
        <v>4180600</v>
      </c>
      <c r="N151" s="4">
        <v>6433800</v>
      </c>
      <c r="O151" s="4">
        <v>4405500</v>
      </c>
      <c r="P151" s="4">
        <v>4029600</v>
      </c>
      <c r="Q151" s="4">
        <v>-0.142958005269369</v>
      </c>
      <c r="R151" s="5">
        <f t="shared" si="0"/>
        <v>0.77003006274842123</v>
      </c>
      <c r="S151" s="4">
        <v>1.2720577694153701</v>
      </c>
      <c r="T151" s="6">
        <f t="shared" si="1"/>
        <v>5.3449325691239752E-2</v>
      </c>
      <c r="U151" s="4">
        <v>3.9476284034320201</v>
      </c>
      <c r="V151" s="4" t="s">
        <v>157</v>
      </c>
      <c r="W151" s="6"/>
      <c r="X151" s="4" t="s">
        <v>158</v>
      </c>
    </row>
    <row r="152" spans="1:24" s="4" customFormat="1" ht="12" hidden="1">
      <c r="A152" s="4">
        <v>7.69102</v>
      </c>
      <c r="B152" s="4">
        <v>7.3483830000000001</v>
      </c>
      <c r="C152" s="4">
        <v>7.9532480000000003</v>
      </c>
      <c r="D152" s="4">
        <v>6.801431</v>
      </c>
      <c r="E152" s="4">
        <v>7.0750719999999996</v>
      </c>
      <c r="F152" s="4">
        <v>7.2951050000000004</v>
      </c>
      <c r="I152" s="4" t="s">
        <v>23</v>
      </c>
      <c r="J152" s="4">
        <v>61006000</v>
      </c>
      <c r="K152" s="4">
        <v>3141800</v>
      </c>
      <c r="L152" s="4">
        <v>1625300</v>
      </c>
      <c r="M152" s="4">
        <v>8795600</v>
      </c>
      <c r="N152" s="4">
        <v>1248400</v>
      </c>
      <c r="O152" s="4">
        <v>788030</v>
      </c>
      <c r="P152" s="4">
        <v>1062100</v>
      </c>
      <c r="Q152" s="4">
        <v>0.60701386133829804</v>
      </c>
      <c r="R152" s="5">
        <f t="shared" si="0"/>
        <v>4.3771401277379915</v>
      </c>
      <c r="S152" s="4">
        <v>1.26071983019585</v>
      </c>
      <c r="T152" s="6">
        <f t="shared" si="1"/>
        <v>5.4863078062700271E-2</v>
      </c>
      <c r="U152" s="4">
        <v>5.1503506475238998</v>
      </c>
      <c r="V152" s="4" t="s">
        <v>159</v>
      </c>
      <c r="W152" s="6"/>
      <c r="X152" s="4" t="s">
        <v>160</v>
      </c>
    </row>
    <row r="153" spans="1:24" s="4" customFormat="1" ht="12" hidden="1">
      <c r="A153" s="4">
        <v>6.0863240000000003</v>
      </c>
      <c r="B153" s="4">
        <v>6.1380179999999998</v>
      </c>
      <c r="C153" s="4">
        <v>6.1193879999999998</v>
      </c>
      <c r="D153" s="4">
        <v>6.5929869999999999</v>
      </c>
      <c r="E153" s="4">
        <v>6.3367199999999997</v>
      </c>
      <c r="F153" s="4">
        <v>6.2439799999999996</v>
      </c>
      <c r="J153" s="4">
        <v>3770700</v>
      </c>
      <c r="K153" s="4">
        <v>104320</v>
      </c>
      <c r="L153" s="4">
        <v>169160</v>
      </c>
      <c r="M153" s="4">
        <v>182170</v>
      </c>
      <c r="N153" s="4">
        <v>352800</v>
      </c>
      <c r="O153" s="4">
        <v>177610</v>
      </c>
      <c r="P153" s="4">
        <v>142450</v>
      </c>
      <c r="Q153" s="4">
        <v>-0.27665217717488599</v>
      </c>
      <c r="R153" s="5">
        <f t="shared" si="0"/>
        <v>0.67718396100228884</v>
      </c>
      <c r="S153" s="4">
        <v>1.2321275899225399</v>
      </c>
      <c r="T153" s="6">
        <f t="shared" si="1"/>
        <v>5.859659902365863E-2</v>
      </c>
      <c r="U153" s="4">
        <v>2.85121659986484</v>
      </c>
      <c r="V153" s="4" t="s">
        <v>161</v>
      </c>
      <c r="W153" s="6"/>
      <c r="X153" s="4" t="s">
        <v>162</v>
      </c>
    </row>
    <row r="154" spans="1:24" s="4" customFormat="1" ht="12" hidden="1">
      <c r="A154" s="4">
        <v>7.535876</v>
      </c>
      <c r="B154" s="4">
        <v>7.6263610000000002</v>
      </c>
      <c r="C154" s="4">
        <v>7.4907450000000004</v>
      </c>
      <c r="D154" s="4">
        <v>7.7244640000000002</v>
      </c>
      <c r="E154" s="4">
        <v>7.6475879999999998</v>
      </c>
      <c r="F154" s="4">
        <v>7.6508900000000004</v>
      </c>
      <c r="J154" s="4">
        <v>69126000</v>
      </c>
      <c r="K154" s="4">
        <v>3026700</v>
      </c>
      <c r="L154" s="4">
        <v>2767900</v>
      </c>
      <c r="M154" s="4">
        <v>3242400</v>
      </c>
      <c r="N154" s="4">
        <v>5066900</v>
      </c>
      <c r="O154" s="4">
        <v>3474500</v>
      </c>
      <c r="P154" s="4">
        <v>2883000</v>
      </c>
      <c r="Q154" s="4">
        <v>-0.12332010269165</v>
      </c>
      <c r="R154" s="5">
        <f t="shared" si="0"/>
        <v>0.79102622457196881</v>
      </c>
      <c r="S154" s="4">
        <v>1.2295567700060499</v>
      </c>
      <c r="T154" s="6">
        <f t="shared" si="1"/>
        <v>5.894449211038854E-2</v>
      </c>
      <c r="U154" s="4">
        <v>4.0200060867318497</v>
      </c>
      <c r="V154" s="4" t="s">
        <v>163</v>
      </c>
      <c r="W154" s="6"/>
      <c r="X154" s="4" t="s">
        <v>164</v>
      </c>
    </row>
    <row r="155" spans="1:24" s="4" customFormat="1" ht="12" hidden="1">
      <c r="A155" s="4">
        <v>6.5582279999999997</v>
      </c>
      <c r="B155" s="4">
        <v>6.5967510000000003</v>
      </c>
      <c r="C155" s="4">
        <v>6.8027259999999998</v>
      </c>
      <c r="D155" s="4">
        <v>6.4865009999999996</v>
      </c>
      <c r="E155" s="4">
        <v>6.2074999999999996</v>
      </c>
      <c r="F155" s="4">
        <v>6.3936450000000002</v>
      </c>
      <c r="J155" s="4">
        <v>6489700</v>
      </c>
      <c r="K155" s="4">
        <v>416630</v>
      </c>
      <c r="L155" s="4">
        <v>484190</v>
      </c>
      <c r="M155" s="4">
        <v>732040</v>
      </c>
      <c r="N155" s="4">
        <v>477010</v>
      </c>
      <c r="O155" s="4">
        <v>172530</v>
      </c>
      <c r="P155" s="4">
        <v>200600</v>
      </c>
      <c r="Q155" s="4">
        <v>0.29001983006795301</v>
      </c>
      <c r="R155" s="5">
        <f t="shared" si="0"/>
        <v>1.9206954148728443</v>
      </c>
      <c r="S155" s="4">
        <v>1.2192844380316801</v>
      </c>
      <c r="T155" s="6">
        <f t="shared" si="1"/>
        <v>6.03553207090754E-2</v>
      </c>
      <c r="U155" s="4">
        <v>2.0753945545709298</v>
      </c>
      <c r="V155" s="4" t="s">
        <v>165</v>
      </c>
      <c r="W155" s="6"/>
      <c r="X155" s="4" t="s">
        <v>166</v>
      </c>
    </row>
    <row r="156" spans="1:24" s="4" customFormat="1" ht="12" hidden="1">
      <c r="A156" s="4">
        <v>7.3889889999999996</v>
      </c>
      <c r="B156" s="4">
        <v>7.5171429999999999</v>
      </c>
      <c r="C156" s="4">
        <v>7.4367029999999996</v>
      </c>
      <c r="D156" s="4">
        <v>7.6339430000000004</v>
      </c>
      <c r="E156" s="4">
        <v>7.5780890000000003</v>
      </c>
      <c r="F156" s="4">
        <v>7.5178820000000002</v>
      </c>
      <c r="J156" s="4">
        <v>47816000</v>
      </c>
      <c r="K156" s="4">
        <v>1418100</v>
      </c>
      <c r="L156" s="4">
        <v>2257200</v>
      </c>
      <c r="M156" s="4">
        <v>1858900</v>
      </c>
      <c r="N156" s="4">
        <v>3380000</v>
      </c>
      <c r="O156" s="4">
        <v>2555800</v>
      </c>
      <c r="P156" s="4">
        <v>1743000</v>
      </c>
      <c r="Q156" s="4">
        <v>-0.12902609507242899</v>
      </c>
      <c r="R156" s="5">
        <f t="shared" si="0"/>
        <v>0.72071156951607018</v>
      </c>
      <c r="S156" s="4">
        <v>1.2075447390812</v>
      </c>
      <c r="T156" s="6">
        <f t="shared" si="1"/>
        <v>6.2009076137787951E-2</v>
      </c>
      <c r="U156" s="4">
        <v>4.2473067263199598</v>
      </c>
      <c r="V156" s="4" t="s">
        <v>167</v>
      </c>
      <c r="W156" s="6"/>
      <c r="X156" s="4" t="s">
        <v>168</v>
      </c>
    </row>
    <row r="157" spans="1:24" s="4" customFormat="1" ht="12" hidden="1">
      <c r="A157" s="4">
        <v>6.7993199999999998</v>
      </c>
      <c r="B157" s="4">
        <v>6.8177500000000002</v>
      </c>
      <c r="C157" s="4">
        <v>6.7139110000000004</v>
      </c>
      <c r="D157" s="4">
        <v>5.5287240000000004</v>
      </c>
      <c r="E157" s="4">
        <v>5.4637140000000004</v>
      </c>
      <c r="F157" s="4">
        <v>3</v>
      </c>
      <c r="I157" s="4" t="s">
        <v>23</v>
      </c>
      <c r="J157" s="4">
        <v>774400</v>
      </c>
      <c r="K157" s="4">
        <v>141540</v>
      </c>
      <c r="L157" s="4">
        <v>170120</v>
      </c>
      <c r="M157" s="4">
        <v>152330</v>
      </c>
      <c r="N157" s="4">
        <v>14934</v>
      </c>
      <c r="O157" s="4">
        <v>5725.5</v>
      </c>
      <c r="P157" s="4">
        <v>1581.5</v>
      </c>
      <c r="Q157" s="4">
        <v>2.1128478050231898</v>
      </c>
      <c r="R157" s="5">
        <f t="shared" si="0"/>
        <v>20.861921676183627</v>
      </c>
      <c r="S157" s="4">
        <v>1.1924452219774</v>
      </c>
      <c r="T157" s="6">
        <f t="shared" si="1"/>
        <v>6.4202919622317001E-2</v>
      </c>
      <c r="U157" s="4">
        <v>1.6603796660557</v>
      </c>
      <c r="V157" s="4" t="s">
        <v>169</v>
      </c>
      <c r="W157" s="6"/>
      <c r="X157" s="4" t="s">
        <v>170</v>
      </c>
    </row>
    <row r="158" spans="1:24" s="4" customFormat="1" ht="12" hidden="1">
      <c r="A158" s="4">
        <v>9.5052719999999997</v>
      </c>
      <c r="B158" s="4">
        <v>9.5129909999999995</v>
      </c>
      <c r="C158" s="4">
        <v>9.4833160000000003</v>
      </c>
      <c r="D158" s="4">
        <v>9.4768609999999995</v>
      </c>
      <c r="E158" s="4">
        <v>9.3742900000000002</v>
      </c>
      <c r="F158" s="4">
        <v>9.4139370000000007</v>
      </c>
      <c r="J158" s="4">
        <v>1053700000</v>
      </c>
      <c r="K158" s="4">
        <v>74722000</v>
      </c>
      <c r="L158" s="4">
        <v>92118000</v>
      </c>
      <c r="M158" s="4">
        <v>102860000</v>
      </c>
      <c r="N158" s="4">
        <v>111590000</v>
      </c>
      <c r="O158" s="4">
        <v>82867000</v>
      </c>
      <c r="P158" s="4">
        <v>70293000</v>
      </c>
      <c r="Q158" s="4">
        <v>7.8830401102701203E-2</v>
      </c>
      <c r="R158" s="5">
        <f t="shared" si="0"/>
        <v>1.0186968838526913</v>
      </c>
      <c r="S158" s="4">
        <v>1.1893616596310399</v>
      </c>
      <c r="T158" s="6">
        <f t="shared" si="1"/>
        <v>6.4660393071905575E-2</v>
      </c>
      <c r="U158" s="4">
        <v>3.0310400167103002</v>
      </c>
      <c r="V158" s="4" t="s">
        <v>171</v>
      </c>
      <c r="W158" s="6"/>
      <c r="X158" s="4" t="s">
        <v>172</v>
      </c>
    </row>
    <row r="159" spans="1:24" s="4" customFormat="1" ht="12" hidden="1">
      <c r="A159" s="4">
        <v>5.7143800000000002</v>
      </c>
      <c r="B159" s="4">
        <v>5.7036439999999997</v>
      </c>
      <c r="C159" s="4">
        <v>5.7093550000000004</v>
      </c>
      <c r="D159" s="4">
        <v>3</v>
      </c>
      <c r="E159" s="4">
        <v>5.3470180000000003</v>
      </c>
      <c r="F159" s="4">
        <v>3</v>
      </c>
      <c r="I159" s="4" t="s">
        <v>23</v>
      </c>
      <c r="J159" s="4">
        <v>335310</v>
      </c>
      <c r="K159" s="4">
        <v>19332</v>
      </c>
      <c r="L159" s="4">
        <v>28290</v>
      </c>
      <c r="M159" s="4">
        <v>21983</v>
      </c>
      <c r="N159" s="4">
        <v>750.71</v>
      </c>
      <c r="O159" s="4">
        <v>7471.4</v>
      </c>
      <c r="P159" s="4">
        <v>755.57</v>
      </c>
      <c r="Q159" s="4">
        <v>1.9267870585123701</v>
      </c>
      <c r="R159" s="5">
        <f t="shared" si="0"/>
        <v>7.7531166181017817</v>
      </c>
      <c r="S159" s="4">
        <v>1.1581436419942901</v>
      </c>
      <c r="T159" s="6">
        <f t="shared" si="1"/>
        <v>6.9479447775665032E-2</v>
      </c>
      <c r="U159" s="4">
        <v>3.21844922124505</v>
      </c>
      <c r="V159" s="4" t="s">
        <v>173</v>
      </c>
      <c r="W159" s="6"/>
      <c r="X159" s="4" t="s">
        <v>174</v>
      </c>
    </row>
    <row r="160" spans="1:24" s="4" customFormat="1" ht="12" hidden="1">
      <c r="A160" s="4">
        <v>6.0814909999999998</v>
      </c>
      <c r="B160" s="4">
        <v>6.0998530000000004</v>
      </c>
      <c r="C160" s="4">
        <v>5.9422410000000001</v>
      </c>
      <c r="D160" s="4">
        <v>5.6392470000000001</v>
      </c>
      <c r="E160" s="4">
        <v>3</v>
      </c>
      <c r="F160" s="4">
        <v>3</v>
      </c>
      <c r="I160" s="4" t="s">
        <v>23</v>
      </c>
      <c r="J160" s="4">
        <v>2258800</v>
      </c>
      <c r="K160" s="4">
        <v>165140</v>
      </c>
      <c r="L160" s="4">
        <v>189680</v>
      </c>
      <c r="M160" s="4">
        <v>176640</v>
      </c>
      <c r="N160" s="4">
        <v>28778</v>
      </c>
      <c r="O160" s="4">
        <v>11875</v>
      </c>
      <c r="P160" s="4">
        <v>9395.5</v>
      </c>
      <c r="Q160" s="4">
        <v>2.1614460945129399</v>
      </c>
      <c r="R160" s="5">
        <f t="shared" si="0"/>
        <v>10.618899667322699</v>
      </c>
      <c r="S160" s="4">
        <v>1.1535358183473901</v>
      </c>
      <c r="T160" s="6">
        <f t="shared" si="1"/>
        <v>7.0220542710039302E-2</v>
      </c>
      <c r="U160" s="4">
        <v>1.36975755665779</v>
      </c>
      <c r="V160" s="4" t="s">
        <v>175</v>
      </c>
      <c r="W160" s="6"/>
      <c r="X160" s="4" t="s">
        <v>176</v>
      </c>
    </row>
    <row r="161" spans="1:24" s="4" customFormat="1" ht="12" hidden="1">
      <c r="A161" s="4">
        <v>6.7584809999999997</v>
      </c>
      <c r="B161" s="4">
        <v>6.8364190000000002</v>
      </c>
      <c r="C161" s="4">
        <v>6.8499600000000003</v>
      </c>
      <c r="D161" s="4">
        <v>6.3256180000000004</v>
      </c>
      <c r="E161" s="4">
        <v>3</v>
      </c>
      <c r="F161" s="4">
        <v>3</v>
      </c>
      <c r="H161" s="4" t="s">
        <v>23</v>
      </c>
      <c r="I161" s="4" t="s">
        <v>23</v>
      </c>
      <c r="J161" s="4">
        <v>11564000</v>
      </c>
      <c r="K161" s="4">
        <v>864040</v>
      </c>
      <c r="L161" s="4">
        <v>1182200</v>
      </c>
      <c r="M161" s="4">
        <v>1062900</v>
      </c>
      <c r="N161" s="4">
        <v>356790</v>
      </c>
      <c r="O161" s="4">
        <v>177760</v>
      </c>
      <c r="P161" s="4">
        <v>1</v>
      </c>
      <c r="Q161" s="4">
        <v>2.7064137458801301</v>
      </c>
      <c r="R161" s="5">
        <f t="shared" si="0"/>
        <v>5.8163580275782856</v>
      </c>
      <c r="S161" s="4">
        <v>1.14775724706127</v>
      </c>
      <c r="T161" s="6">
        <f t="shared" si="1"/>
        <v>7.116111641845263E-2</v>
      </c>
      <c r="U161" s="4">
        <v>3.30324821910019</v>
      </c>
      <c r="V161" s="4" t="s">
        <v>177</v>
      </c>
      <c r="W161" s="6"/>
      <c r="X161" s="4" t="s">
        <v>178</v>
      </c>
    </row>
    <row r="162" spans="1:24" s="4" customFormat="1" ht="12" hidden="1">
      <c r="A162" s="4">
        <v>5.7989889999999997</v>
      </c>
      <c r="B162" s="4">
        <v>5.7444179999999996</v>
      </c>
      <c r="C162" s="4">
        <v>5.8085889999999996</v>
      </c>
      <c r="D162" s="4">
        <v>5.4348400000000003</v>
      </c>
      <c r="E162" s="4">
        <v>3</v>
      </c>
      <c r="F162" s="4">
        <v>3</v>
      </c>
      <c r="I162" s="4" t="s">
        <v>23</v>
      </c>
      <c r="J162" s="4">
        <v>751400</v>
      </c>
      <c r="K162" s="4">
        <v>35523</v>
      </c>
      <c r="L162" s="4">
        <v>38208</v>
      </c>
      <c r="M162" s="4">
        <v>81867</v>
      </c>
      <c r="N162" s="4">
        <v>8186.4</v>
      </c>
      <c r="O162" s="4">
        <v>1</v>
      </c>
      <c r="P162" s="4">
        <v>1</v>
      </c>
      <c r="Q162" s="4">
        <v>1.97238524754842</v>
      </c>
      <c r="R162" s="5">
        <f t="shared" si="0"/>
        <v>19.00224708123687</v>
      </c>
      <c r="S162" s="4">
        <v>1.14253215413412</v>
      </c>
      <c r="T162" s="6">
        <f t="shared" si="1"/>
        <v>7.2022442555484512E-2</v>
      </c>
      <c r="U162" s="4">
        <v>3.20347800195084</v>
      </c>
      <c r="V162" s="4" t="s">
        <v>179</v>
      </c>
      <c r="W162" s="6"/>
      <c r="X162" s="4" t="s">
        <v>180</v>
      </c>
    </row>
    <row r="163" spans="1:24" s="4" customFormat="1" ht="12" hidden="1">
      <c r="A163" s="4">
        <v>5.9392250000000004</v>
      </c>
      <c r="B163" s="4">
        <v>5.907718</v>
      </c>
      <c r="C163" s="4">
        <v>6.3836360000000001</v>
      </c>
      <c r="D163" s="4">
        <v>5.6749340000000004</v>
      </c>
      <c r="E163" s="4">
        <v>3</v>
      </c>
      <c r="F163" s="4">
        <v>3</v>
      </c>
      <c r="I163" s="4" t="s">
        <v>23</v>
      </c>
      <c r="J163" s="4">
        <v>2277800</v>
      </c>
      <c r="K163" s="4">
        <v>125810</v>
      </c>
      <c r="L163" s="4">
        <v>116170</v>
      </c>
      <c r="M163" s="4">
        <v>292960</v>
      </c>
      <c r="N163" s="4">
        <v>161380</v>
      </c>
      <c r="O163" s="4">
        <v>45551</v>
      </c>
      <c r="P163" s="4">
        <v>61589</v>
      </c>
      <c r="Q163" s="4">
        <v>2.1852146784464499</v>
      </c>
      <c r="R163" s="5">
        <f t="shared" si="0"/>
        <v>1.9921793534932222</v>
      </c>
      <c r="S163" s="4">
        <v>1.1358188237826099</v>
      </c>
      <c r="T163" s="6">
        <f t="shared" si="1"/>
        <v>7.314441590792449E-2</v>
      </c>
      <c r="U163" s="4">
        <v>0.78396087029357697</v>
      </c>
      <c r="V163" s="4" t="s">
        <v>181</v>
      </c>
      <c r="W163" s="6"/>
      <c r="X163" s="4" t="s">
        <v>182</v>
      </c>
    </row>
    <row r="164" spans="1:24" s="4" customFormat="1" ht="12" hidden="1">
      <c r="A164" s="4">
        <v>5.7790689999999998</v>
      </c>
      <c r="B164" s="4">
        <v>5.760656</v>
      </c>
      <c r="C164" s="4">
        <v>5.5961790000000002</v>
      </c>
      <c r="D164" s="4">
        <v>5.3990850000000004</v>
      </c>
      <c r="E164" s="4">
        <v>3</v>
      </c>
      <c r="F164" s="4">
        <v>3</v>
      </c>
      <c r="I164" s="4" t="s">
        <v>23</v>
      </c>
      <c r="J164" s="4">
        <v>309600</v>
      </c>
      <c r="K164" s="4">
        <v>35701</v>
      </c>
      <c r="L164" s="4">
        <v>30149</v>
      </c>
      <c r="M164" s="4">
        <v>25611</v>
      </c>
      <c r="N164" s="4">
        <v>5382.4</v>
      </c>
      <c r="O164" s="4">
        <v>1814.4</v>
      </c>
      <c r="P164" s="4">
        <v>1</v>
      </c>
      <c r="Q164" s="4">
        <v>1.9122732480367</v>
      </c>
      <c r="R164" s="5">
        <f t="shared" si="0"/>
        <v>12.706799299786047</v>
      </c>
      <c r="S164" s="4">
        <v>1.12158944296409</v>
      </c>
      <c r="T164" s="6">
        <f t="shared" si="1"/>
        <v>7.5580638595666327E-2</v>
      </c>
      <c r="U164" s="4">
        <v>0.87488586807018898</v>
      </c>
      <c r="V164" s="4" t="s">
        <v>183</v>
      </c>
      <c r="W164" s="6"/>
      <c r="X164" s="4" t="s">
        <v>184</v>
      </c>
    </row>
    <row r="165" spans="1:24" s="4" customFormat="1" ht="12" hidden="1">
      <c r="A165" s="4">
        <v>7.0358700000000001</v>
      </c>
      <c r="B165" s="4">
        <v>7.0316910000000004</v>
      </c>
      <c r="C165" s="4">
        <v>7.0429300000000001</v>
      </c>
      <c r="D165" s="4">
        <v>3</v>
      </c>
      <c r="E165" s="4">
        <v>6.5887869999999999</v>
      </c>
      <c r="F165" s="4">
        <v>3</v>
      </c>
      <c r="H165" s="4" t="s">
        <v>23</v>
      </c>
      <c r="J165" s="4">
        <v>3765700</v>
      </c>
      <c r="K165" s="4">
        <v>541920</v>
      </c>
      <c r="L165" s="4">
        <v>663590</v>
      </c>
      <c r="M165" s="4">
        <v>696420</v>
      </c>
      <c r="N165" s="4">
        <v>354740</v>
      </c>
      <c r="O165" s="4">
        <v>262010</v>
      </c>
      <c r="P165" s="4">
        <v>246940</v>
      </c>
      <c r="Q165" s="4">
        <v>2.8405677477518698</v>
      </c>
      <c r="R165" s="5">
        <f t="shared" si="0"/>
        <v>2.2020979749678702</v>
      </c>
      <c r="S165" s="4">
        <v>1.11666123347321</v>
      </c>
      <c r="T165" s="6">
        <f t="shared" si="1"/>
        <v>7.64431837533395E-2</v>
      </c>
      <c r="U165" s="4">
        <v>0.69444058762623095</v>
      </c>
      <c r="V165" s="4" t="s">
        <v>185</v>
      </c>
      <c r="W165" s="6"/>
      <c r="X165" s="4" t="s">
        <v>186</v>
      </c>
    </row>
    <row r="166" spans="1:24" s="4" customFormat="1" ht="12" hidden="1">
      <c r="A166" s="4">
        <v>7.1133749999999996</v>
      </c>
      <c r="B166" s="4">
        <v>7.1744960000000004</v>
      </c>
      <c r="C166" s="4">
        <v>7.2495159999999998</v>
      </c>
      <c r="D166" s="4">
        <v>7.1061909999999999</v>
      </c>
      <c r="E166" s="4">
        <v>7.0796150000000004</v>
      </c>
      <c r="F166" s="4">
        <v>6.9959639999999998</v>
      </c>
      <c r="J166" s="4">
        <v>20861000</v>
      </c>
      <c r="K166" s="4">
        <v>1450900</v>
      </c>
      <c r="L166" s="4">
        <v>1527200</v>
      </c>
      <c r="M166" s="4">
        <v>2342900</v>
      </c>
      <c r="N166" s="4">
        <v>1348600</v>
      </c>
      <c r="O166" s="4">
        <v>1189500</v>
      </c>
      <c r="P166" s="4">
        <v>685230</v>
      </c>
      <c r="Q166" s="4">
        <v>0.118539174397786</v>
      </c>
      <c r="R166" s="5">
        <f t="shared" si="0"/>
        <v>1.6507773017345417</v>
      </c>
      <c r="S166" s="4">
        <v>1.0819362078082699</v>
      </c>
      <c r="T166" s="6">
        <f t="shared" si="1"/>
        <v>8.2806378654349699E-2</v>
      </c>
      <c r="U166" s="4">
        <v>0.32079679103810999</v>
      </c>
      <c r="V166" s="4" t="s">
        <v>187</v>
      </c>
      <c r="W166" s="6"/>
      <c r="X166" s="4" t="s">
        <v>188</v>
      </c>
    </row>
    <row r="167" spans="1:24" s="4" customFormat="1" ht="12" hidden="1">
      <c r="A167" s="4">
        <v>5.8572839999999999</v>
      </c>
      <c r="B167" s="4">
        <v>5.7685709999999997</v>
      </c>
      <c r="C167" s="4">
        <v>5.7196790000000002</v>
      </c>
      <c r="D167" s="4">
        <v>5.8571819999999999</v>
      </c>
      <c r="E167" s="4">
        <v>6.5418289999999999</v>
      </c>
      <c r="F167" s="4">
        <v>6.524915</v>
      </c>
      <c r="G167" s="4" t="s">
        <v>23</v>
      </c>
      <c r="J167" s="4">
        <v>516520</v>
      </c>
      <c r="K167" s="4">
        <v>11214</v>
      </c>
      <c r="L167" s="4">
        <v>4507.1000000000004</v>
      </c>
      <c r="M167" s="4">
        <v>22724</v>
      </c>
      <c r="N167" s="4">
        <v>10627</v>
      </c>
      <c r="O167" s="4">
        <v>100010</v>
      </c>
      <c r="P167" s="4">
        <v>67597</v>
      </c>
      <c r="Q167" s="4">
        <v>-0.52613019943237305</v>
      </c>
      <c r="R167" s="5">
        <f t="shared" si="0"/>
        <v>0.21570014699776696</v>
      </c>
      <c r="S167" s="4">
        <v>1.07996288003034</v>
      </c>
      <c r="T167" s="6">
        <f t="shared" si="1"/>
        <v>8.3183486656150357E-2</v>
      </c>
      <c r="U167" s="4">
        <v>0.73632856202814001</v>
      </c>
      <c r="V167" s="4" t="s">
        <v>189</v>
      </c>
      <c r="W167" s="6"/>
      <c r="X167" s="4" t="s">
        <v>190</v>
      </c>
    </row>
    <row r="168" spans="1:24" s="4" customFormat="1" ht="12" hidden="1">
      <c r="A168" s="4">
        <v>5.8775209999999998</v>
      </c>
      <c r="B168" s="4">
        <v>5.9545760000000003</v>
      </c>
      <c r="C168" s="4">
        <v>5.8781480000000004</v>
      </c>
      <c r="D168" s="4">
        <v>3</v>
      </c>
      <c r="E168" s="4">
        <v>5.641127</v>
      </c>
      <c r="F168" s="4">
        <v>3</v>
      </c>
      <c r="I168" s="4" t="s">
        <v>23</v>
      </c>
      <c r="J168" s="4">
        <v>388960</v>
      </c>
      <c r="K168" s="4">
        <v>50629</v>
      </c>
      <c r="L168" s="4">
        <v>43930</v>
      </c>
      <c r="M168" s="4">
        <v>56298</v>
      </c>
      <c r="N168" s="4">
        <v>9068.5</v>
      </c>
      <c r="O168" s="4">
        <v>5163.7</v>
      </c>
      <c r="P168" s="4">
        <v>5605.5</v>
      </c>
      <c r="Q168" s="4">
        <v>2.0230391820271798</v>
      </c>
      <c r="R168" s="5">
        <f t="shared" si="0"/>
        <v>7.6045610126173901</v>
      </c>
      <c r="S168" s="4">
        <v>1.0797872292499699</v>
      </c>
      <c r="T168" s="6">
        <f t="shared" si="1"/>
        <v>8.3217137094085084E-2</v>
      </c>
      <c r="U168" s="4">
        <v>1.3658879482011499</v>
      </c>
      <c r="V168" s="4" t="s">
        <v>191</v>
      </c>
      <c r="W168" s="6"/>
      <c r="X168" s="7" t="s">
        <v>192</v>
      </c>
    </row>
    <row r="169" spans="1:24" s="4" customFormat="1" ht="12" hidden="1">
      <c r="A169" s="4">
        <v>6.9862070000000003</v>
      </c>
      <c r="B169" s="4">
        <v>6.9286880000000002</v>
      </c>
      <c r="C169" s="4">
        <v>7.2061510000000002</v>
      </c>
      <c r="D169" s="4">
        <v>6.8903429999999997</v>
      </c>
      <c r="E169" s="4">
        <v>6.6126040000000001</v>
      </c>
      <c r="F169" s="4">
        <v>6.8127329999999997</v>
      </c>
      <c r="J169" s="4">
        <v>7218400</v>
      </c>
      <c r="K169" s="4">
        <v>456950</v>
      </c>
      <c r="L169" s="4">
        <v>464090</v>
      </c>
      <c r="M169" s="4">
        <v>927800</v>
      </c>
      <c r="N169" s="4">
        <v>396980</v>
      </c>
      <c r="O169" s="4">
        <v>167100</v>
      </c>
      <c r="P169" s="4">
        <v>218270</v>
      </c>
      <c r="Q169" s="4">
        <v>0.26845550537109403</v>
      </c>
      <c r="R169" s="5">
        <f t="shared" si="0"/>
        <v>2.3631878315332013</v>
      </c>
      <c r="S169" s="4">
        <v>1.0665849104874801</v>
      </c>
      <c r="T169" s="6">
        <f t="shared" si="1"/>
        <v>8.5785737552223074E-2</v>
      </c>
      <c r="U169" s="4">
        <v>2.7957857176685801</v>
      </c>
      <c r="V169" s="4" t="s">
        <v>193</v>
      </c>
      <c r="W169" s="6"/>
      <c r="X169" s="4" t="s">
        <v>194</v>
      </c>
    </row>
    <row r="170" spans="1:24" s="4" customFormat="1" ht="12" hidden="1">
      <c r="A170" s="4">
        <v>6.0244859999999996</v>
      </c>
      <c r="B170" s="4">
        <v>6.0001740000000003</v>
      </c>
      <c r="C170" s="4">
        <v>6.0477030000000003</v>
      </c>
      <c r="D170" s="4">
        <v>6.2247139999999996</v>
      </c>
      <c r="E170" s="4">
        <v>6.3442350000000003</v>
      </c>
      <c r="F170" s="4">
        <v>6.0630329999999999</v>
      </c>
      <c r="I170" s="4" t="s">
        <v>23</v>
      </c>
      <c r="J170" s="4">
        <v>1767700</v>
      </c>
      <c r="K170" s="4">
        <v>131480</v>
      </c>
      <c r="L170" s="4">
        <v>139290</v>
      </c>
      <c r="M170" s="4">
        <v>188920</v>
      </c>
      <c r="N170" s="4">
        <v>197170</v>
      </c>
      <c r="O170" s="4">
        <v>214240</v>
      </c>
      <c r="P170" s="4">
        <v>109900</v>
      </c>
      <c r="Q170" s="4">
        <v>-0.186539967854817</v>
      </c>
      <c r="R170" s="5">
        <f t="shared" si="0"/>
        <v>0.8817977786729585</v>
      </c>
      <c r="S170" s="4">
        <v>1.06093438053222</v>
      </c>
      <c r="T170" s="6">
        <f t="shared" si="1"/>
        <v>8.6909173426769293E-2</v>
      </c>
      <c r="U170" s="4">
        <v>11.886054073883001</v>
      </c>
      <c r="V170" s="4" t="s">
        <v>195</v>
      </c>
      <c r="W170" s="6"/>
      <c r="X170" s="4" t="s">
        <v>196</v>
      </c>
    </row>
    <row r="171" spans="1:24" s="4" customFormat="1" ht="12" hidden="1">
      <c r="A171" s="4">
        <v>6.4736909999999996</v>
      </c>
      <c r="B171" s="4">
        <v>6.5500569999999998</v>
      </c>
      <c r="C171" s="4">
        <v>5.9407949999999996</v>
      </c>
      <c r="D171" s="4">
        <v>6.9726889999999999</v>
      </c>
      <c r="E171" s="4">
        <v>6.803928</v>
      </c>
      <c r="F171" s="4">
        <v>6.6325279999999998</v>
      </c>
      <c r="J171" s="4">
        <v>10971000</v>
      </c>
      <c r="K171" s="4">
        <v>462160</v>
      </c>
      <c r="L171" s="4">
        <v>559050</v>
      </c>
      <c r="M171" s="4">
        <v>631930</v>
      </c>
      <c r="N171" s="4">
        <v>1080200</v>
      </c>
      <c r="O171" s="4">
        <v>593680</v>
      </c>
      <c r="P171" s="4">
        <v>522580</v>
      </c>
      <c r="Q171" s="4">
        <v>-0.481533686319987</v>
      </c>
      <c r="R171" s="5">
        <f t="shared" si="0"/>
        <v>0.75263833623193677</v>
      </c>
      <c r="S171" s="4">
        <v>1.0506756468130201</v>
      </c>
      <c r="T171" s="6">
        <f t="shared" si="1"/>
        <v>8.8986546648970072E-2</v>
      </c>
      <c r="U171" s="4">
        <v>1.0330022918221</v>
      </c>
      <c r="V171" s="4" t="s">
        <v>197</v>
      </c>
      <c r="W171" s="6"/>
      <c r="X171" s="4" t="s">
        <v>198</v>
      </c>
    </row>
    <row r="172" spans="1:24" s="4" customFormat="1" ht="12" hidden="1">
      <c r="A172" s="4">
        <v>5.4803230000000003</v>
      </c>
      <c r="B172" s="4">
        <v>5.4275349999999998</v>
      </c>
      <c r="C172" s="4">
        <v>6.1914230000000003</v>
      </c>
      <c r="D172" s="4">
        <v>3</v>
      </c>
      <c r="E172" s="4">
        <v>3</v>
      </c>
      <c r="F172" s="4">
        <v>5.4299949999999999</v>
      </c>
      <c r="I172" s="4" t="s">
        <v>23</v>
      </c>
      <c r="J172" s="4">
        <v>180440</v>
      </c>
      <c r="K172" s="4">
        <v>13301</v>
      </c>
      <c r="L172" s="4">
        <v>6550</v>
      </c>
      <c r="M172" s="4">
        <v>54654</v>
      </c>
      <c r="N172" s="4">
        <v>4857.6000000000004</v>
      </c>
      <c r="O172" s="4">
        <v>1721.4</v>
      </c>
      <c r="P172" s="4">
        <v>7277.5</v>
      </c>
      <c r="Q172" s="4">
        <v>1.88976208368937</v>
      </c>
      <c r="R172" s="5">
        <f t="shared" si="0"/>
        <v>5.3768989283007977</v>
      </c>
      <c r="S172" s="4">
        <v>1.04866635827587</v>
      </c>
      <c r="T172" s="6">
        <f t="shared" si="1"/>
        <v>8.9399201904041783E-2</v>
      </c>
      <c r="U172" s="4">
        <v>3.1682182489539299</v>
      </c>
      <c r="V172" s="4" t="s">
        <v>199</v>
      </c>
      <c r="W172" s="6"/>
      <c r="X172" s="4" t="s">
        <v>200</v>
      </c>
    </row>
    <row r="173" spans="1:24" s="4" customFormat="1" ht="12" hidden="1">
      <c r="A173" s="4">
        <v>6.6727720000000001</v>
      </c>
      <c r="B173" s="4">
        <v>6.5126840000000001</v>
      </c>
      <c r="C173" s="4">
        <v>6.4383049999999997</v>
      </c>
      <c r="D173" s="4">
        <v>6.3218050000000003</v>
      </c>
      <c r="E173" s="4">
        <v>6.421011</v>
      </c>
      <c r="F173" s="4">
        <v>6.1043510000000003</v>
      </c>
      <c r="J173" s="4">
        <v>1207900</v>
      </c>
      <c r="K173" s="4">
        <v>116830</v>
      </c>
      <c r="L173" s="4">
        <v>121340</v>
      </c>
      <c r="M173" s="4">
        <v>104890</v>
      </c>
      <c r="N173" s="4">
        <v>86955</v>
      </c>
      <c r="O173" s="4">
        <v>100290</v>
      </c>
      <c r="P173" s="4">
        <v>37569</v>
      </c>
      <c r="Q173" s="4">
        <v>0.25886456171671601</v>
      </c>
      <c r="R173" s="5">
        <f t="shared" si="0"/>
        <v>1.5259725817787149</v>
      </c>
      <c r="S173" s="4">
        <v>1.04546360741819</v>
      </c>
      <c r="T173" s="6">
        <f t="shared" si="1"/>
        <v>9.0060922795494339E-2</v>
      </c>
      <c r="U173" s="4">
        <v>0.97680402476384898</v>
      </c>
      <c r="V173" s="4" t="s">
        <v>201</v>
      </c>
      <c r="W173" s="6"/>
      <c r="X173" s="4" t="s">
        <v>202</v>
      </c>
    </row>
    <row r="174" spans="1:24" s="4" customFormat="1" ht="12" hidden="1">
      <c r="A174" s="4">
        <v>5.3034119999999998</v>
      </c>
      <c r="B174" s="4">
        <v>5.3248790000000001</v>
      </c>
      <c r="C174" s="4">
        <v>5.4473440000000002</v>
      </c>
      <c r="D174" s="4">
        <v>5.191954</v>
      </c>
      <c r="E174" s="4">
        <v>3</v>
      </c>
      <c r="F174" s="4">
        <v>3</v>
      </c>
      <c r="I174" s="4" t="s">
        <v>23</v>
      </c>
      <c r="J174" s="4">
        <v>438400</v>
      </c>
      <c r="K174" s="4">
        <v>26976</v>
      </c>
      <c r="L174" s="4">
        <v>32229</v>
      </c>
      <c r="M174" s="4">
        <v>36137</v>
      </c>
      <c r="N174" s="4">
        <v>14973</v>
      </c>
      <c r="O174" s="4">
        <v>4130.3</v>
      </c>
      <c r="P174" s="4">
        <v>2927.9</v>
      </c>
      <c r="Q174" s="4">
        <v>1.6278939247131301</v>
      </c>
      <c r="R174" s="5">
        <f t="shared" si="0"/>
        <v>4.3275899633247397</v>
      </c>
      <c r="S174" s="4">
        <v>1.04465841392217</v>
      </c>
      <c r="T174" s="6">
        <f t="shared" si="1"/>
        <v>9.0228053020718207E-2</v>
      </c>
      <c r="U174" s="4">
        <v>1.7786541469875701</v>
      </c>
      <c r="V174" s="4" t="s">
        <v>203</v>
      </c>
      <c r="W174" s="6"/>
      <c r="X174" s="4" t="s">
        <v>204</v>
      </c>
    </row>
    <row r="175" spans="1:24" s="4" customFormat="1" ht="12" hidden="1">
      <c r="A175" s="4">
        <v>7.4804380000000004</v>
      </c>
      <c r="B175" s="4">
        <v>7.5292250000000003</v>
      </c>
      <c r="C175" s="4">
        <v>7.6499480000000002</v>
      </c>
      <c r="D175" s="4">
        <v>7.746448</v>
      </c>
      <c r="E175" s="4">
        <v>7.627192</v>
      </c>
      <c r="F175" s="4">
        <v>7.6857059999999997</v>
      </c>
      <c r="J175" s="4">
        <v>95865000</v>
      </c>
      <c r="K175" s="4">
        <v>5082400</v>
      </c>
      <c r="L175" s="4">
        <v>4897000</v>
      </c>
      <c r="M175" s="4">
        <v>9616700</v>
      </c>
      <c r="N175" s="4">
        <v>11025000</v>
      </c>
      <c r="O175" s="4">
        <v>6403800</v>
      </c>
      <c r="P175" s="4">
        <v>6233800</v>
      </c>
      <c r="Q175" s="4">
        <v>-0.13324467341105101</v>
      </c>
      <c r="R175" s="5">
        <f t="shared" si="0"/>
        <v>0.82814652658625842</v>
      </c>
      <c r="S175" s="4">
        <v>1.0251932582102301</v>
      </c>
      <c r="T175" s="6">
        <f t="shared" si="1"/>
        <v>9.4364086881416384E-2</v>
      </c>
      <c r="U175" s="4">
        <v>1.96508010415764</v>
      </c>
      <c r="V175" s="4" t="s">
        <v>205</v>
      </c>
      <c r="W175" s="6"/>
      <c r="X175" s="4" t="s">
        <v>206</v>
      </c>
    </row>
    <row r="176" spans="1:24" s="4" customFormat="1" ht="12" hidden="1">
      <c r="A176" s="4">
        <v>6.8754090000000003</v>
      </c>
      <c r="B176" s="4">
        <v>6.8899010000000001</v>
      </c>
      <c r="C176" s="4">
        <v>7.2029509999999997</v>
      </c>
      <c r="D176" s="4">
        <v>6.7958170000000004</v>
      </c>
      <c r="E176" s="4">
        <v>6.6356539999999997</v>
      </c>
      <c r="F176" s="4">
        <v>6.7677639999999997</v>
      </c>
      <c r="J176" s="4">
        <v>11493000</v>
      </c>
      <c r="K176" s="4">
        <v>759070</v>
      </c>
      <c r="L176" s="4">
        <v>908870</v>
      </c>
      <c r="M176" s="4">
        <v>2007300</v>
      </c>
      <c r="N176" s="4">
        <v>673500</v>
      </c>
      <c r="O176" s="4">
        <v>320140</v>
      </c>
      <c r="P176" s="4">
        <v>466230</v>
      </c>
      <c r="Q176" s="4">
        <v>0.256341616312662</v>
      </c>
      <c r="R176" s="5">
        <f t="shared" si="0"/>
        <v>2.5175118332454263</v>
      </c>
      <c r="S176" s="4">
        <v>1.0223786693514201</v>
      </c>
      <c r="T176" s="6">
        <f t="shared" si="1"/>
        <v>9.4977630508170138E-2</v>
      </c>
      <c r="U176" s="4">
        <v>2.2754063503763899</v>
      </c>
      <c r="V176" s="4" t="s">
        <v>207</v>
      </c>
      <c r="W176" s="6"/>
      <c r="X176" s="4" t="s">
        <v>208</v>
      </c>
    </row>
    <row r="177" spans="1:24" s="4" customFormat="1" ht="12" hidden="1">
      <c r="A177" s="4">
        <v>6.6535310000000001</v>
      </c>
      <c r="B177" s="4">
        <v>6.7290190000000001</v>
      </c>
      <c r="C177" s="4">
        <v>6.6067790000000004</v>
      </c>
      <c r="D177" s="4">
        <v>6.6972639999999997</v>
      </c>
      <c r="E177" s="4">
        <v>6.8445080000000003</v>
      </c>
      <c r="F177" s="4">
        <v>6.8931959999999997</v>
      </c>
      <c r="J177" s="4">
        <v>2450700</v>
      </c>
      <c r="K177" s="4">
        <v>134950</v>
      </c>
      <c r="L177" s="4">
        <v>200330</v>
      </c>
      <c r="M177" s="4">
        <v>168900</v>
      </c>
      <c r="N177" s="4">
        <v>160370</v>
      </c>
      <c r="O177" s="4">
        <v>180950</v>
      </c>
      <c r="P177" s="4">
        <v>156430</v>
      </c>
      <c r="Q177" s="4">
        <v>-0.14854637781779001</v>
      </c>
      <c r="R177" s="5">
        <f t="shared" si="0"/>
        <v>1.0129181315921647</v>
      </c>
      <c r="S177" s="4">
        <v>1.0128878754261199</v>
      </c>
      <c r="T177" s="6">
        <f t="shared" si="1"/>
        <v>9.7076056233566008E-2</v>
      </c>
      <c r="U177" s="4">
        <v>4.50671168907893</v>
      </c>
      <c r="V177" s="4" t="s">
        <v>209</v>
      </c>
      <c r="W177" s="6"/>
      <c r="X177" s="4" t="s">
        <v>210</v>
      </c>
    </row>
    <row r="178" spans="1:24" s="4" customFormat="1" ht="12" hidden="1">
      <c r="A178" s="4">
        <v>6.0935969999999999</v>
      </c>
      <c r="B178" s="4">
        <v>6.1095110000000004</v>
      </c>
      <c r="C178" s="4">
        <v>5.9968360000000001</v>
      </c>
      <c r="D178" s="4">
        <v>6.3281349999999996</v>
      </c>
      <c r="E178" s="4">
        <v>6.1561250000000003</v>
      </c>
      <c r="F178" s="4">
        <v>6.153327</v>
      </c>
      <c r="J178" s="4">
        <v>3449800</v>
      </c>
      <c r="K178" s="4">
        <v>89683</v>
      </c>
      <c r="L178" s="4">
        <v>126150</v>
      </c>
      <c r="M178" s="4">
        <v>87724</v>
      </c>
      <c r="N178" s="4">
        <v>216560</v>
      </c>
      <c r="O178" s="4">
        <v>112630</v>
      </c>
      <c r="P178" s="4">
        <v>87909</v>
      </c>
      <c r="Q178" s="4">
        <v>-0.14588117599487299</v>
      </c>
      <c r="R178" s="5">
        <f t="shared" si="0"/>
        <v>0.72778165375606274</v>
      </c>
      <c r="S178" s="4">
        <v>1.01142145992386</v>
      </c>
      <c r="T178" s="6">
        <f t="shared" si="1"/>
        <v>9.7404392057747216E-2</v>
      </c>
      <c r="U178" s="4">
        <v>4.7013754271975898</v>
      </c>
      <c r="V178" s="4" t="s">
        <v>211</v>
      </c>
      <c r="W178" s="6"/>
      <c r="X178" s="4" t="s">
        <v>212</v>
      </c>
    </row>
    <row r="179" spans="1:24" s="4" customFormat="1" ht="12" hidden="1">
      <c r="A179" s="4">
        <v>5.3705319999999999</v>
      </c>
      <c r="B179" s="4">
        <v>5.3164530000000001</v>
      </c>
      <c r="C179" s="4">
        <v>5.3847659999999999</v>
      </c>
      <c r="D179" s="4">
        <v>5.2502000000000004</v>
      </c>
      <c r="E179" s="4">
        <v>3</v>
      </c>
      <c r="F179" s="4">
        <v>3</v>
      </c>
      <c r="I179" s="4" t="s">
        <v>23</v>
      </c>
      <c r="J179" s="4">
        <v>736930</v>
      </c>
      <c r="K179" s="4">
        <v>29301</v>
      </c>
      <c r="L179" s="4">
        <v>24753</v>
      </c>
      <c r="M179" s="4">
        <v>46540</v>
      </c>
      <c r="N179" s="4">
        <v>22067</v>
      </c>
      <c r="O179" s="4">
        <v>1</v>
      </c>
      <c r="P179" s="4">
        <v>1</v>
      </c>
      <c r="Q179" s="4">
        <v>1.6071831385294599</v>
      </c>
      <c r="R179" s="5">
        <f t="shared" si="0"/>
        <v>4.5581585028773395</v>
      </c>
      <c r="S179" s="4">
        <v>1.00490467600052</v>
      </c>
      <c r="T179" s="6">
        <f t="shared" si="1"/>
        <v>9.8877009759163734E-2</v>
      </c>
      <c r="U179" s="4">
        <v>2.84900729541283</v>
      </c>
      <c r="V179" s="4" t="s">
        <v>213</v>
      </c>
      <c r="W179" s="6"/>
      <c r="X179" s="4" t="s">
        <v>214</v>
      </c>
    </row>
    <row r="180" spans="1:24" s="4" customFormat="1" ht="12" hidden="1">
      <c r="A180" s="4">
        <v>6.5782040000000004</v>
      </c>
      <c r="B180" s="4">
        <v>6.6223179999999999</v>
      </c>
      <c r="C180" s="4">
        <v>6.6470310000000001</v>
      </c>
      <c r="D180" s="4">
        <v>6.7789679999999999</v>
      </c>
      <c r="E180" s="4">
        <v>6.6862430000000002</v>
      </c>
      <c r="F180" s="4">
        <v>7.0071500000000002</v>
      </c>
      <c r="J180" s="4">
        <v>1117500</v>
      </c>
      <c r="K180" s="4">
        <v>96487</v>
      </c>
      <c r="L180" s="4">
        <v>109770</v>
      </c>
      <c r="M180" s="4">
        <v>113590</v>
      </c>
      <c r="N180" s="4">
        <v>174040</v>
      </c>
      <c r="O180" s="4">
        <v>122270</v>
      </c>
      <c r="P180" s="4">
        <v>185960</v>
      </c>
      <c r="Q180" s="4">
        <v>-0.20826975504557299</v>
      </c>
      <c r="R180" s="5">
        <f t="shared" si="0"/>
        <v>0.66321147904700695</v>
      </c>
      <c r="S180" s="4">
        <v>1.00260168996451</v>
      </c>
      <c r="T180" s="6">
        <f t="shared" si="1"/>
        <v>9.9402729541267096E-2</v>
      </c>
      <c r="U180" s="4">
        <v>0.61469148804576401</v>
      </c>
      <c r="V180" s="4" t="s">
        <v>215</v>
      </c>
      <c r="W180" s="6"/>
      <c r="X180" s="4" t="s">
        <v>216</v>
      </c>
    </row>
    <row r="181" spans="1:24" s="4" customFormat="1" ht="12" hidden="1">
      <c r="A181" s="4">
        <v>7.363029</v>
      </c>
      <c r="B181" s="4">
        <v>7.3994489999999997</v>
      </c>
      <c r="C181" s="4">
        <v>7.2161920000000004</v>
      </c>
      <c r="D181" s="4">
        <v>7.5540649999999996</v>
      </c>
      <c r="E181" s="4">
        <v>7.4329850000000004</v>
      </c>
      <c r="F181" s="4">
        <v>7.4302039999999998</v>
      </c>
      <c r="J181" s="4">
        <v>15241000</v>
      </c>
      <c r="K181" s="4">
        <v>1072400</v>
      </c>
      <c r="L181" s="4">
        <v>1540200</v>
      </c>
      <c r="M181" s="4">
        <v>1051000</v>
      </c>
      <c r="N181" s="4">
        <v>1565400</v>
      </c>
      <c r="O181" s="4">
        <v>1121400</v>
      </c>
      <c r="P181" s="4">
        <v>972940</v>
      </c>
      <c r="Q181" s="4">
        <v>-0.146194616953532</v>
      </c>
      <c r="R181" s="5">
        <f t="shared" si="0"/>
        <v>1.0010547197341888</v>
      </c>
      <c r="S181" s="4">
        <v>0.98890639729431495</v>
      </c>
      <c r="T181" s="6">
        <f t="shared" si="1"/>
        <v>0.10258730069832486</v>
      </c>
      <c r="U181" s="4">
        <v>2.9481388228635299</v>
      </c>
      <c r="V181" s="4" t="s">
        <v>217</v>
      </c>
      <c r="W181" s="6"/>
      <c r="X181" s="4" t="s">
        <v>218</v>
      </c>
    </row>
    <row r="182" spans="1:24" s="4" customFormat="1" ht="12" hidden="1">
      <c r="A182" s="4">
        <v>8.1477380000000004</v>
      </c>
      <c r="B182" s="4">
        <v>8.1827000000000005</v>
      </c>
      <c r="C182" s="4">
        <v>8.2303470000000001</v>
      </c>
      <c r="D182" s="4">
        <v>8.1691739999999999</v>
      </c>
      <c r="E182" s="4">
        <v>8.0255109999999998</v>
      </c>
      <c r="F182" s="4">
        <v>7.9991960000000004</v>
      </c>
      <c r="J182" s="4">
        <v>97828000</v>
      </c>
      <c r="K182" s="4">
        <v>4689300</v>
      </c>
      <c r="L182" s="4">
        <v>5359200</v>
      </c>
      <c r="M182" s="4">
        <v>7373000</v>
      </c>
      <c r="N182" s="4">
        <v>5015800</v>
      </c>
      <c r="O182" s="4">
        <v>3018000</v>
      </c>
      <c r="P182" s="4">
        <v>2396300</v>
      </c>
      <c r="Q182" s="4">
        <v>0.122301578521729</v>
      </c>
      <c r="R182" s="5">
        <f t="shared" si="0"/>
        <v>1.6703099682649256</v>
      </c>
      <c r="S182" s="4">
        <v>0.98874800616464698</v>
      </c>
      <c r="T182" s="6">
        <f t="shared" si="1"/>
        <v>0.10262472203925481</v>
      </c>
      <c r="U182" s="4">
        <v>5.1071051084001899</v>
      </c>
      <c r="V182" s="4" t="s">
        <v>219</v>
      </c>
      <c r="W182" s="6"/>
      <c r="X182" s="4" t="s">
        <v>220</v>
      </c>
    </row>
    <row r="183" spans="1:24" s="4" customFormat="1" ht="12" hidden="1">
      <c r="A183" s="4">
        <v>6.2811469999999998</v>
      </c>
      <c r="B183" s="4">
        <v>5.9813200000000002</v>
      </c>
      <c r="C183" s="4">
        <v>6.909503</v>
      </c>
      <c r="D183" s="4">
        <v>5.898593</v>
      </c>
      <c r="E183" s="4">
        <v>5.7257569999999998</v>
      </c>
      <c r="F183" s="4">
        <v>5.8044120000000001</v>
      </c>
      <c r="I183" s="4" t="s">
        <v>23</v>
      </c>
      <c r="J183" s="4">
        <v>736800</v>
      </c>
      <c r="K183" s="4">
        <v>54252</v>
      </c>
      <c r="L183" s="4">
        <v>43267</v>
      </c>
      <c r="M183" s="4">
        <v>216040</v>
      </c>
      <c r="N183" s="4">
        <v>25593</v>
      </c>
      <c r="O183" s="4">
        <v>7239.8</v>
      </c>
      <c r="P183" s="4">
        <v>9193.2999999999993</v>
      </c>
      <c r="Q183" s="4">
        <v>0.58106931050618504</v>
      </c>
      <c r="R183" s="5">
        <f t="shared" si="0"/>
        <v>7.4610539640842228</v>
      </c>
      <c r="S183" s="4">
        <v>0.97957414986842095</v>
      </c>
      <c r="T183" s="6">
        <f t="shared" si="1"/>
        <v>0.10481558199706509</v>
      </c>
      <c r="U183" s="4">
        <v>3.2200037461361601</v>
      </c>
      <c r="V183" s="4" t="s">
        <v>221</v>
      </c>
      <c r="W183" s="6"/>
      <c r="X183" s="4" t="s">
        <v>222</v>
      </c>
    </row>
    <row r="184" spans="1:24" s="4" customFormat="1" ht="12" hidden="1">
      <c r="A184" s="4">
        <v>6.7298289999999996</v>
      </c>
      <c r="B184" s="4">
        <v>6.6352219999999997</v>
      </c>
      <c r="C184" s="4">
        <v>6.5583369999999999</v>
      </c>
      <c r="D184" s="4">
        <v>6.7623110000000004</v>
      </c>
      <c r="E184" s="4">
        <v>6.7443239999999998</v>
      </c>
      <c r="F184" s="4">
        <v>6.7324339999999996</v>
      </c>
      <c r="J184" s="4">
        <v>2368700</v>
      </c>
      <c r="K184" s="4">
        <v>187610</v>
      </c>
      <c r="L184" s="4">
        <v>197560</v>
      </c>
      <c r="M184" s="4">
        <v>171130</v>
      </c>
      <c r="N184" s="4">
        <v>171100</v>
      </c>
      <c r="O184" s="4">
        <v>189980</v>
      </c>
      <c r="P184" s="4">
        <v>162080</v>
      </c>
      <c r="Q184" s="4">
        <v>-0.105226993560791</v>
      </c>
      <c r="R184" s="5">
        <f t="shared" si="0"/>
        <v>1.0633458215459899</v>
      </c>
      <c r="S184" s="4">
        <v>0.97950495529276205</v>
      </c>
      <c r="T184" s="6">
        <f t="shared" si="1"/>
        <v>0.1048322832166811</v>
      </c>
      <c r="U184" s="4">
        <v>1.5389332281310499</v>
      </c>
      <c r="V184" s="4" t="s">
        <v>223</v>
      </c>
      <c r="W184" s="6"/>
      <c r="X184" s="4" t="s">
        <v>224</v>
      </c>
    </row>
    <row r="185" spans="1:24" s="4" customFormat="1" ht="12" hidden="1">
      <c r="A185" s="4">
        <v>7.0365489999999999</v>
      </c>
      <c r="B185" s="4">
        <v>7.0088980000000003</v>
      </c>
      <c r="C185" s="4">
        <v>7.0751819999999999</v>
      </c>
      <c r="D185" s="4">
        <v>7.0267780000000002</v>
      </c>
      <c r="E185" s="4">
        <v>6.9190940000000003</v>
      </c>
      <c r="F185" s="4">
        <v>6.9272729999999996</v>
      </c>
      <c r="J185" s="4">
        <v>2858000</v>
      </c>
      <c r="K185" s="4">
        <v>293980</v>
      </c>
      <c r="L185" s="4">
        <v>326600</v>
      </c>
      <c r="M185" s="4">
        <v>422550</v>
      </c>
      <c r="N185" s="4">
        <v>277010</v>
      </c>
      <c r="O185" s="4">
        <v>207510</v>
      </c>
      <c r="P185" s="4">
        <v>124710</v>
      </c>
      <c r="Q185" s="4">
        <v>8.2494894663493107E-2</v>
      </c>
      <c r="R185" s="5">
        <f t="shared" si="0"/>
        <v>1.7122104952152719</v>
      </c>
      <c r="S185" s="4">
        <v>0.97639358360908501</v>
      </c>
      <c r="T185" s="6">
        <f t="shared" si="1"/>
        <v>0.10558601918953708</v>
      </c>
      <c r="U185" s="4">
        <v>4.5202692801147499</v>
      </c>
      <c r="V185" s="4" t="s">
        <v>225</v>
      </c>
      <c r="W185" s="6"/>
      <c r="X185" s="4" t="s">
        <v>226</v>
      </c>
    </row>
    <row r="186" spans="1:24" s="4" customFormat="1" ht="12" hidden="1">
      <c r="A186" s="4">
        <v>3</v>
      </c>
      <c r="B186" s="4">
        <v>3</v>
      </c>
      <c r="C186" s="4">
        <v>5.7679720000000003</v>
      </c>
      <c r="D186" s="4">
        <v>5.9544499999999996</v>
      </c>
      <c r="E186" s="4">
        <v>5.7813169999999996</v>
      </c>
      <c r="F186" s="4">
        <v>5.7989470000000001</v>
      </c>
      <c r="I186" s="4" t="s">
        <v>23</v>
      </c>
      <c r="J186" s="4">
        <v>1233100</v>
      </c>
      <c r="K186" s="4">
        <v>62271</v>
      </c>
      <c r="L186" s="4">
        <v>69481</v>
      </c>
      <c r="M186" s="4">
        <v>84237</v>
      </c>
      <c r="N186" s="4">
        <v>74033</v>
      </c>
      <c r="O186" s="4">
        <v>40403</v>
      </c>
      <c r="P186" s="4">
        <v>51784</v>
      </c>
      <c r="Q186" s="4">
        <v>-1.922247727712</v>
      </c>
      <c r="R186" s="5">
        <f t="shared" si="0"/>
        <v>1.2994164360486102</v>
      </c>
      <c r="S186" s="4">
        <v>0.97444758366728401</v>
      </c>
      <c r="T186" s="6">
        <f t="shared" si="1"/>
        <v>0.10606019379479051</v>
      </c>
      <c r="U186" s="4">
        <v>1.75318472375664</v>
      </c>
      <c r="V186" s="4" t="s">
        <v>227</v>
      </c>
      <c r="W186" s="6"/>
      <c r="X186" s="4" t="s">
        <v>228</v>
      </c>
    </row>
    <row r="187" spans="1:24" s="4" customFormat="1" ht="12" hidden="1">
      <c r="A187" s="4">
        <v>6.3983739999999996</v>
      </c>
      <c r="B187" s="4">
        <v>6.3949939999999996</v>
      </c>
      <c r="C187" s="4">
        <v>6.5402550000000002</v>
      </c>
      <c r="D187" s="4">
        <v>6.2752879999999998</v>
      </c>
      <c r="E187" s="4">
        <v>6.1690269999999998</v>
      </c>
      <c r="F187" s="4">
        <v>6.3917640000000002</v>
      </c>
      <c r="J187" s="4">
        <v>2947500</v>
      </c>
      <c r="K187" s="4">
        <v>112960</v>
      </c>
      <c r="L187" s="4">
        <v>233920</v>
      </c>
      <c r="M187" s="4">
        <v>400140</v>
      </c>
      <c r="N187" s="4">
        <v>174070</v>
      </c>
      <c r="O187" s="4">
        <v>104590</v>
      </c>
      <c r="P187" s="4">
        <v>126500</v>
      </c>
      <c r="Q187" s="4">
        <v>0.165847778320313</v>
      </c>
      <c r="R187" s="5">
        <f t="shared" si="0"/>
        <v>1.8437654260045413</v>
      </c>
      <c r="S187" s="4">
        <v>0.96894871292973705</v>
      </c>
      <c r="T187" s="6">
        <f t="shared" si="1"/>
        <v>0.10741162502939637</v>
      </c>
      <c r="U187" s="4">
        <v>1.4688081075772399</v>
      </c>
      <c r="V187" s="4" t="s">
        <v>229</v>
      </c>
      <c r="W187" s="6"/>
      <c r="X187" s="4" t="s">
        <v>230</v>
      </c>
    </row>
    <row r="188" spans="1:24" s="4" customFormat="1" ht="12" hidden="1">
      <c r="A188" s="4">
        <v>6.8125790000000004</v>
      </c>
      <c r="B188" s="4">
        <v>6.8478260000000004</v>
      </c>
      <c r="C188" s="4">
        <v>6.8571879999999998</v>
      </c>
      <c r="D188" s="4">
        <v>6.8011499999999998</v>
      </c>
      <c r="E188" s="4">
        <v>6.8013009999999996</v>
      </c>
      <c r="F188" s="4">
        <v>6.7111999999999998</v>
      </c>
      <c r="J188" s="4">
        <v>3591200</v>
      </c>
      <c r="K188" s="4">
        <v>240150</v>
      </c>
      <c r="L188" s="4">
        <v>291290</v>
      </c>
      <c r="M188" s="4">
        <v>288140</v>
      </c>
      <c r="N188" s="4">
        <v>278570</v>
      </c>
      <c r="O188" s="4">
        <v>188320</v>
      </c>
      <c r="P188" s="4">
        <v>144270</v>
      </c>
      <c r="Q188" s="4">
        <v>6.7980607350666994E-2</v>
      </c>
      <c r="R188" s="5">
        <f t="shared" si="0"/>
        <v>1.341023627200733</v>
      </c>
      <c r="S188" s="4">
        <v>0.96665948127314905</v>
      </c>
      <c r="T188" s="6">
        <f t="shared" si="1"/>
        <v>0.10797930273339633</v>
      </c>
      <c r="U188" s="4">
        <v>3.18903812878954</v>
      </c>
      <c r="V188" s="4" t="s">
        <v>231</v>
      </c>
      <c r="W188" s="6"/>
      <c r="X188" s="4" t="s">
        <v>232</v>
      </c>
    </row>
    <row r="189" spans="1:24" s="4" customFormat="1" ht="12" hidden="1">
      <c r="A189" s="4">
        <v>8.1631909999999994</v>
      </c>
      <c r="B189" s="4">
        <v>8.2250250000000005</v>
      </c>
      <c r="C189" s="4">
        <v>8.0610379999999999</v>
      </c>
      <c r="D189" s="4">
        <v>8.340325</v>
      </c>
      <c r="E189" s="4">
        <v>8.2363610000000005</v>
      </c>
      <c r="F189" s="4">
        <v>8.2350739999999991</v>
      </c>
      <c r="J189" s="4">
        <v>317680000</v>
      </c>
      <c r="K189" s="4">
        <v>13206000</v>
      </c>
      <c r="L189" s="4">
        <v>16561000</v>
      </c>
      <c r="M189" s="4">
        <v>15105000</v>
      </c>
      <c r="N189" s="4">
        <v>25506000</v>
      </c>
      <c r="O189" s="4">
        <v>16337000</v>
      </c>
      <c r="P189" s="4">
        <v>14368000</v>
      </c>
      <c r="Q189" s="4">
        <v>-0.120835304260254</v>
      </c>
      <c r="R189" s="5">
        <f t="shared" si="0"/>
        <v>0.79827791713365714</v>
      </c>
      <c r="S189" s="4">
        <v>0.955817439150632</v>
      </c>
      <c r="T189" s="6">
        <f t="shared" si="1"/>
        <v>0.11070890642295625</v>
      </c>
      <c r="U189" s="4">
        <v>5.6985292842343798</v>
      </c>
      <c r="V189" s="4" t="s">
        <v>233</v>
      </c>
      <c r="W189" s="6"/>
      <c r="X189" s="7" t="s">
        <v>234</v>
      </c>
    </row>
    <row r="190" spans="1:24" s="4" customFormat="1" ht="12" hidden="1">
      <c r="A190" s="4">
        <v>3</v>
      </c>
      <c r="B190" s="4">
        <v>5.4342490000000003</v>
      </c>
      <c r="C190" s="4">
        <v>5.439317</v>
      </c>
      <c r="D190" s="4">
        <v>3</v>
      </c>
      <c r="E190" s="4">
        <v>3</v>
      </c>
      <c r="F190" s="4">
        <v>3</v>
      </c>
      <c r="J190" s="4">
        <v>495420</v>
      </c>
      <c r="K190" s="4">
        <v>18873</v>
      </c>
      <c r="L190" s="4">
        <v>33338</v>
      </c>
      <c r="M190" s="4">
        <v>35483</v>
      </c>
      <c r="N190" s="4">
        <v>1</v>
      </c>
      <c r="O190" s="4">
        <v>1</v>
      </c>
      <c r="P190" s="4">
        <v>1</v>
      </c>
      <c r="Q190" s="4">
        <v>1.6245220502217601</v>
      </c>
      <c r="R190" s="5">
        <f t="shared" si="0"/>
        <v>29231.333333333332</v>
      </c>
      <c r="S190" s="4">
        <v>0.93510437243834199</v>
      </c>
      <c r="T190" s="6">
        <f t="shared" si="1"/>
        <v>0.11611695205902986</v>
      </c>
      <c r="U190" s="4">
        <v>0.482145718065425</v>
      </c>
      <c r="V190" s="4" t="s">
        <v>235</v>
      </c>
      <c r="W190" s="6"/>
      <c r="X190" s="4" t="s">
        <v>236</v>
      </c>
    </row>
    <row r="191" spans="1:24" s="4" customFormat="1" ht="12" hidden="1">
      <c r="A191" s="4">
        <v>3</v>
      </c>
      <c r="B191" s="4">
        <v>3</v>
      </c>
      <c r="C191" s="4">
        <v>3</v>
      </c>
      <c r="D191" s="4">
        <v>5.7095409999999998</v>
      </c>
      <c r="E191" s="4">
        <v>3</v>
      </c>
      <c r="F191" s="4">
        <v>5.7170540000000001</v>
      </c>
      <c r="I191" s="4" t="s">
        <v>23</v>
      </c>
      <c r="J191" s="4">
        <v>181630</v>
      </c>
      <c r="K191" s="4">
        <v>23265</v>
      </c>
      <c r="L191" s="4">
        <v>19862</v>
      </c>
      <c r="M191" s="4">
        <v>28019</v>
      </c>
      <c r="N191" s="4">
        <v>28307</v>
      </c>
      <c r="O191" s="4">
        <v>15743</v>
      </c>
      <c r="P191" s="4">
        <v>22017</v>
      </c>
      <c r="Q191" s="4">
        <v>-1.8088652292887399</v>
      </c>
      <c r="R191" s="5">
        <f t="shared" si="0"/>
        <v>1.0768765041548731</v>
      </c>
      <c r="S191" s="4">
        <v>0.93510312923017702</v>
      </c>
      <c r="T191" s="6">
        <f t="shared" si="1"/>
        <v>0.11611728445503192</v>
      </c>
      <c r="U191" s="4">
        <v>1.46452726330238</v>
      </c>
      <c r="V191" s="4" t="s">
        <v>237</v>
      </c>
      <c r="W191" s="6"/>
      <c r="X191" s="4" t="s">
        <v>238</v>
      </c>
    </row>
    <row r="192" spans="1:24" s="4" customFormat="1" ht="12" hidden="1">
      <c r="A192" s="4">
        <v>5.2867040000000003</v>
      </c>
      <c r="B192" s="4">
        <v>3</v>
      </c>
      <c r="C192" s="4">
        <v>5.2667960000000003</v>
      </c>
      <c r="D192" s="4">
        <v>3</v>
      </c>
      <c r="E192" s="4">
        <v>3</v>
      </c>
      <c r="F192" s="4">
        <v>3</v>
      </c>
      <c r="I192" s="4" t="s">
        <v>23</v>
      </c>
      <c r="J192" s="4">
        <v>253750</v>
      </c>
      <c r="K192" s="4">
        <v>10712</v>
      </c>
      <c r="L192" s="4">
        <v>11700</v>
      </c>
      <c r="M192" s="4">
        <v>14025</v>
      </c>
      <c r="N192" s="4">
        <v>8084.2</v>
      </c>
      <c r="O192" s="4">
        <v>9481</v>
      </c>
      <c r="P192" s="4">
        <v>11707</v>
      </c>
      <c r="Q192" s="4">
        <v>1.51783323287964</v>
      </c>
      <c r="R192" s="5">
        <f t="shared" si="0"/>
        <v>1.2447646572515902</v>
      </c>
      <c r="S192" s="4">
        <v>0.93507754776341401</v>
      </c>
      <c r="T192" s="6">
        <f t="shared" si="1"/>
        <v>0.11612412437140979</v>
      </c>
      <c r="U192" s="4">
        <v>0.96117089005271605</v>
      </c>
      <c r="V192" s="4" t="s">
        <v>239</v>
      </c>
      <c r="W192" s="6"/>
      <c r="X192" s="4" t="s">
        <v>240</v>
      </c>
    </row>
    <row r="193" spans="1:24" s="4" customFormat="1" ht="12" hidden="1">
      <c r="A193" s="4">
        <v>3</v>
      </c>
      <c r="B193" s="4">
        <v>5.1594470000000001</v>
      </c>
      <c r="C193" s="4">
        <v>5.1876049999999996</v>
      </c>
      <c r="D193" s="4">
        <v>3</v>
      </c>
      <c r="E193" s="4">
        <v>3</v>
      </c>
      <c r="F193" s="4">
        <v>3</v>
      </c>
      <c r="I193" s="4" t="s">
        <v>23</v>
      </c>
      <c r="J193" s="4">
        <v>405290</v>
      </c>
      <c r="K193" s="4">
        <v>1</v>
      </c>
      <c r="L193" s="4">
        <v>4891.5</v>
      </c>
      <c r="M193" s="4">
        <v>5167.5</v>
      </c>
      <c r="N193" s="4">
        <v>975.2</v>
      </c>
      <c r="O193" s="4">
        <v>1</v>
      </c>
      <c r="P193" s="4">
        <v>1</v>
      </c>
      <c r="Q193" s="4">
        <v>1.4490173657735199</v>
      </c>
      <c r="R193" s="5">
        <f t="shared" si="0"/>
        <v>10.294719607040523</v>
      </c>
      <c r="S193" s="4">
        <v>0.93504356498392005</v>
      </c>
      <c r="T193" s="6">
        <f t="shared" si="1"/>
        <v>0.11613321123544633</v>
      </c>
      <c r="U193" s="4">
        <v>2.3940451842601398</v>
      </c>
      <c r="V193" s="4" t="s">
        <v>241</v>
      </c>
      <c r="W193" s="6"/>
      <c r="X193" s="4" t="s">
        <v>242</v>
      </c>
    </row>
    <row r="194" spans="1:24" s="4" customFormat="1" ht="12" hidden="1">
      <c r="A194" s="4">
        <v>3</v>
      </c>
      <c r="B194" s="4">
        <v>5.5449109999999999</v>
      </c>
      <c r="C194" s="4">
        <v>5.5957270000000001</v>
      </c>
      <c r="D194" s="4">
        <v>3</v>
      </c>
      <c r="E194" s="4">
        <v>3</v>
      </c>
      <c r="F194" s="4">
        <v>3</v>
      </c>
      <c r="I194" s="4" t="s">
        <v>23</v>
      </c>
      <c r="J194" s="4">
        <v>771100</v>
      </c>
      <c r="K194" s="4">
        <v>32985</v>
      </c>
      <c r="L194" s="4">
        <v>29540</v>
      </c>
      <c r="M194" s="4">
        <v>39807</v>
      </c>
      <c r="N194" s="4">
        <v>44805</v>
      </c>
      <c r="O194" s="4">
        <v>31846</v>
      </c>
      <c r="P194" s="4">
        <v>49566</v>
      </c>
      <c r="Q194" s="4">
        <v>1.71354611714681</v>
      </c>
      <c r="R194" s="5">
        <f t="shared" si="0"/>
        <v>0.81076241710704566</v>
      </c>
      <c r="S194" s="4">
        <v>0.93496064071400997</v>
      </c>
      <c r="T194" s="6">
        <f t="shared" si="1"/>
        <v>0.11615538784973882</v>
      </c>
      <c r="U194" s="4">
        <v>3.20118615418219</v>
      </c>
      <c r="V194" s="4" t="s">
        <v>243</v>
      </c>
      <c r="W194" s="6"/>
      <c r="X194" s="4" t="s">
        <v>244</v>
      </c>
    </row>
    <row r="195" spans="1:24" s="4" customFormat="1" ht="12" hidden="1">
      <c r="A195" s="4">
        <v>7.3614439999999997</v>
      </c>
      <c r="B195" s="4">
        <v>7.1640249999999996</v>
      </c>
      <c r="C195" s="4">
        <v>7.6275500000000003</v>
      </c>
      <c r="D195" s="4">
        <v>7.1548499999999997</v>
      </c>
      <c r="E195" s="4">
        <v>6.8754900000000001</v>
      </c>
      <c r="F195" s="4">
        <v>7.1468100000000003</v>
      </c>
      <c r="I195" s="4" t="s">
        <v>23</v>
      </c>
      <c r="J195" s="4">
        <v>118040000</v>
      </c>
      <c r="K195" s="4">
        <v>5645200</v>
      </c>
      <c r="L195" s="4">
        <v>3597400</v>
      </c>
      <c r="M195" s="4">
        <v>13671000</v>
      </c>
      <c r="N195" s="4">
        <v>3782000</v>
      </c>
      <c r="O195" s="4">
        <v>1174400</v>
      </c>
      <c r="P195" s="4">
        <v>2286900</v>
      </c>
      <c r="Q195" s="4">
        <v>0.325290044148764</v>
      </c>
      <c r="R195" s="5">
        <f t="shared" si="0"/>
        <v>3.1634199881269587</v>
      </c>
      <c r="S195" s="4">
        <v>0.93489558576542497</v>
      </c>
      <c r="T195" s="6">
        <f t="shared" si="1"/>
        <v>0.11617278859758985</v>
      </c>
      <c r="U195" s="4">
        <v>1.8952029325747199</v>
      </c>
      <c r="V195" s="4" t="s">
        <v>245</v>
      </c>
      <c r="W195" s="6"/>
      <c r="X195" s="4" t="s">
        <v>246</v>
      </c>
    </row>
    <row r="196" spans="1:24" s="4" customFormat="1" ht="12" hidden="1">
      <c r="A196" s="4">
        <v>5.9952100000000002</v>
      </c>
      <c r="B196" s="4">
        <v>3</v>
      </c>
      <c r="C196" s="4">
        <v>6.1125379999999998</v>
      </c>
      <c r="D196" s="4">
        <v>3</v>
      </c>
      <c r="E196" s="4">
        <v>3</v>
      </c>
      <c r="F196" s="4">
        <v>3</v>
      </c>
      <c r="I196" s="4" t="s">
        <v>23</v>
      </c>
      <c r="J196" s="4">
        <v>439040</v>
      </c>
      <c r="K196" s="4">
        <v>32065</v>
      </c>
      <c r="L196" s="4">
        <v>15614</v>
      </c>
      <c r="M196" s="4">
        <v>55548</v>
      </c>
      <c r="N196" s="4">
        <v>20825</v>
      </c>
      <c r="O196" s="4">
        <v>6231.8</v>
      </c>
      <c r="P196" s="4">
        <v>7481.1</v>
      </c>
      <c r="Q196" s="4">
        <v>2.0359158515930198</v>
      </c>
      <c r="R196" s="5">
        <f t="shared" si="0"/>
        <v>2.9888036041565931</v>
      </c>
      <c r="S196" s="4">
        <v>0.93455744393042495</v>
      </c>
      <c r="T196" s="6">
        <f t="shared" si="1"/>
        <v>0.11626327599347616</v>
      </c>
      <c r="U196" s="4">
        <v>0.76563681469540301</v>
      </c>
      <c r="V196" s="4" t="s">
        <v>247</v>
      </c>
      <c r="W196" s="6"/>
      <c r="X196" s="4" t="s">
        <v>248</v>
      </c>
    </row>
    <row r="197" spans="1:24" s="4" customFormat="1" ht="12" hidden="1">
      <c r="A197" s="4">
        <v>5.4232950000000004</v>
      </c>
      <c r="B197" s="4">
        <v>3</v>
      </c>
      <c r="C197" s="4">
        <v>5.5254589999999997</v>
      </c>
      <c r="D197" s="4">
        <v>3</v>
      </c>
      <c r="E197" s="4">
        <v>3</v>
      </c>
      <c r="F197" s="4">
        <v>3</v>
      </c>
      <c r="I197" s="4" t="s">
        <v>23</v>
      </c>
      <c r="J197" s="4">
        <v>575700</v>
      </c>
      <c r="K197" s="4">
        <v>23525</v>
      </c>
      <c r="L197" s="4">
        <v>6373.6</v>
      </c>
      <c r="M197" s="4">
        <v>48218</v>
      </c>
      <c r="N197" s="4">
        <v>1</v>
      </c>
      <c r="O197" s="4">
        <v>1</v>
      </c>
      <c r="P197" s="4">
        <v>1</v>
      </c>
      <c r="Q197" s="4">
        <v>1.64958477020264</v>
      </c>
      <c r="R197" s="5">
        <f t="shared" si="0"/>
        <v>26038.866666666669</v>
      </c>
      <c r="S197" s="4">
        <v>0.93447252271696901</v>
      </c>
      <c r="T197" s="6">
        <f t="shared" si="1"/>
        <v>0.11628601214198457</v>
      </c>
      <c r="U197" s="4">
        <v>1.71945337996723</v>
      </c>
      <c r="V197" s="4" t="s">
        <v>249</v>
      </c>
      <c r="W197" s="6"/>
      <c r="X197" s="7" t="s">
        <v>250</v>
      </c>
    </row>
    <row r="198" spans="1:24" s="4" customFormat="1" ht="12" hidden="1">
      <c r="A198" s="4">
        <v>7.6040099999999997</v>
      </c>
      <c r="B198" s="4">
        <v>7.6304790000000002</v>
      </c>
      <c r="C198" s="4">
        <v>7.4686279999999998</v>
      </c>
      <c r="D198" s="4">
        <v>7.6381800000000002</v>
      </c>
      <c r="E198" s="4">
        <v>7.6797279999999999</v>
      </c>
      <c r="F198" s="4">
        <v>7.7892210000000004</v>
      </c>
      <c r="J198" s="4">
        <v>10269000</v>
      </c>
      <c r="K198" s="4">
        <v>651810</v>
      </c>
      <c r="L198" s="4">
        <v>801610</v>
      </c>
      <c r="M198" s="4">
        <v>693410</v>
      </c>
      <c r="N198" s="4">
        <v>768240</v>
      </c>
      <c r="O198" s="4">
        <v>694300</v>
      </c>
      <c r="P198" s="4">
        <v>647340</v>
      </c>
      <c r="Q198" s="4">
        <v>-0.13467041651407899</v>
      </c>
      <c r="R198" s="5">
        <f t="shared" si="0"/>
        <v>1.0175128443323791</v>
      </c>
      <c r="S198" s="4">
        <v>0.93425337843202505</v>
      </c>
      <c r="T198" s="6">
        <f t="shared" si="1"/>
        <v>0.11634470468026978</v>
      </c>
      <c r="U198" s="4">
        <v>0.50475220822732403</v>
      </c>
      <c r="V198" s="4" t="s">
        <v>251</v>
      </c>
      <c r="W198" s="6"/>
      <c r="X198" s="4" t="s">
        <v>252</v>
      </c>
    </row>
    <row r="199" spans="1:24" s="4" customFormat="1" ht="12" hidden="1">
      <c r="A199" s="4">
        <v>5.4454330000000004</v>
      </c>
      <c r="B199" s="4">
        <v>5.5415419999999997</v>
      </c>
      <c r="C199" s="4">
        <v>5.6909489999999998</v>
      </c>
      <c r="D199" s="4">
        <v>5.4131819999999999</v>
      </c>
      <c r="E199" s="4">
        <v>5.2794840000000001</v>
      </c>
      <c r="F199" s="4">
        <v>5.4535629999999999</v>
      </c>
      <c r="J199" s="4">
        <v>187230</v>
      </c>
      <c r="K199" s="4">
        <v>10527</v>
      </c>
      <c r="L199" s="4">
        <v>14252</v>
      </c>
      <c r="M199" s="4">
        <v>24491</v>
      </c>
      <c r="N199" s="4">
        <v>12376</v>
      </c>
      <c r="O199" s="4">
        <v>6908</v>
      </c>
      <c r="P199" s="4">
        <v>9422.6</v>
      </c>
      <c r="Q199" s="4">
        <v>0.17723147074381501</v>
      </c>
      <c r="R199" s="5">
        <f t="shared" si="0"/>
        <v>1.7163300425686077</v>
      </c>
      <c r="S199" s="4">
        <v>0.93406560362283497</v>
      </c>
      <c r="T199" s="6">
        <f t="shared" si="1"/>
        <v>0.1163950192230364</v>
      </c>
      <c r="U199" s="4">
        <v>0.302396971672519</v>
      </c>
      <c r="V199" s="4" t="s">
        <v>253</v>
      </c>
      <c r="W199" s="6"/>
      <c r="X199" s="7" t="s">
        <v>254</v>
      </c>
    </row>
    <row r="200" spans="1:24" s="4" customFormat="1" ht="12" hidden="1">
      <c r="A200" s="4">
        <v>3</v>
      </c>
      <c r="B200" s="4">
        <v>5.469233</v>
      </c>
      <c r="C200" s="4">
        <v>5.6084829999999997</v>
      </c>
      <c r="D200" s="4">
        <v>3</v>
      </c>
      <c r="E200" s="4">
        <v>3</v>
      </c>
      <c r="F200" s="4">
        <v>3</v>
      </c>
      <c r="J200" s="4">
        <v>253070</v>
      </c>
      <c r="K200" s="4">
        <v>21760</v>
      </c>
      <c r="L200" s="4">
        <v>17309</v>
      </c>
      <c r="M200" s="4">
        <v>37409</v>
      </c>
      <c r="N200" s="4">
        <v>15758</v>
      </c>
      <c r="O200" s="4">
        <v>14483</v>
      </c>
      <c r="P200" s="4">
        <v>1</v>
      </c>
      <c r="Q200" s="4">
        <v>1.6925719579060901</v>
      </c>
      <c r="R200" s="5">
        <f t="shared" si="0"/>
        <v>2.5288671384167718</v>
      </c>
      <c r="S200" s="4">
        <v>0.933988924988433</v>
      </c>
      <c r="T200" s="6">
        <f t="shared" si="1"/>
        <v>0.11641557163491222</v>
      </c>
      <c r="U200" s="4">
        <v>0.68153593552883296</v>
      </c>
      <c r="V200" s="4" t="s">
        <v>255</v>
      </c>
      <c r="W200" s="6"/>
      <c r="X200" s="4" t="s">
        <v>256</v>
      </c>
    </row>
    <row r="201" spans="1:24" s="4" customFormat="1" ht="12" hidden="1">
      <c r="A201" s="4">
        <v>5.5071130000000004</v>
      </c>
      <c r="B201" s="4">
        <v>3</v>
      </c>
      <c r="C201" s="4">
        <v>5.6782000000000004</v>
      </c>
      <c r="D201" s="4">
        <v>3</v>
      </c>
      <c r="E201" s="4">
        <v>3</v>
      </c>
      <c r="F201" s="4">
        <v>3</v>
      </c>
      <c r="I201" s="4" t="s">
        <v>23</v>
      </c>
      <c r="J201" s="4">
        <v>179170</v>
      </c>
      <c r="K201" s="4">
        <v>7281.2</v>
      </c>
      <c r="L201" s="4">
        <v>2928.1</v>
      </c>
      <c r="M201" s="4">
        <v>20698</v>
      </c>
      <c r="N201" s="4">
        <v>2488.8000000000002</v>
      </c>
      <c r="O201" s="4">
        <v>1952.1</v>
      </c>
      <c r="P201" s="4">
        <v>1937.4</v>
      </c>
      <c r="Q201" s="4">
        <v>1.7284377415974901</v>
      </c>
      <c r="R201" s="5">
        <f t="shared" si="0"/>
        <v>4.8456955615132555</v>
      </c>
      <c r="S201" s="4">
        <v>0.93349016220214098</v>
      </c>
      <c r="T201" s="6">
        <f t="shared" si="1"/>
        <v>0.1165493451723227</v>
      </c>
      <c r="U201" s="4">
        <v>2.93886046820738</v>
      </c>
      <c r="V201" s="4" t="s">
        <v>257</v>
      </c>
      <c r="W201" s="6"/>
      <c r="X201" s="4" t="s">
        <v>258</v>
      </c>
    </row>
    <row r="202" spans="1:24" s="4" customFormat="1" ht="12" hidden="1">
      <c r="A202" s="4">
        <v>3</v>
      </c>
      <c r="B202" s="4">
        <v>3</v>
      </c>
      <c r="C202" s="4">
        <v>3</v>
      </c>
      <c r="D202" s="4">
        <v>3</v>
      </c>
      <c r="E202" s="4">
        <v>6.5623170000000002</v>
      </c>
      <c r="F202" s="4">
        <v>6.2515900000000002</v>
      </c>
      <c r="I202" s="4" t="s">
        <v>23</v>
      </c>
      <c r="J202" s="4">
        <v>970220</v>
      </c>
      <c r="K202" s="4">
        <v>52596</v>
      </c>
      <c r="L202" s="4">
        <v>62070</v>
      </c>
      <c r="M202" s="4">
        <v>29169</v>
      </c>
      <c r="N202" s="4">
        <v>97605</v>
      </c>
      <c r="O202" s="4">
        <v>151580</v>
      </c>
      <c r="P202" s="4">
        <v>90220</v>
      </c>
      <c r="Q202" s="4">
        <v>-2.27130222320557</v>
      </c>
      <c r="R202" s="5">
        <f t="shared" si="0"/>
        <v>0.42378574269677821</v>
      </c>
      <c r="S202" s="4">
        <v>0.93202575154466405</v>
      </c>
      <c r="T202" s="6">
        <f t="shared" si="1"/>
        <v>0.11694300474656774</v>
      </c>
      <c r="U202" s="4">
        <v>1.5192824518977199</v>
      </c>
      <c r="V202" s="4" t="s">
        <v>259</v>
      </c>
      <c r="W202" s="6"/>
      <c r="X202" s="4" t="s">
        <v>260</v>
      </c>
    </row>
    <row r="203" spans="1:24" s="4" customFormat="1" ht="12" hidden="1">
      <c r="A203" s="4">
        <v>5.6255800000000002</v>
      </c>
      <c r="B203" s="4">
        <v>5.3597599999999996</v>
      </c>
      <c r="C203" s="4">
        <v>3</v>
      </c>
      <c r="D203" s="4">
        <v>3</v>
      </c>
      <c r="E203" s="4">
        <v>3</v>
      </c>
      <c r="F203" s="4">
        <v>3</v>
      </c>
      <c r="I203" s="4" t="s">
        <v>23</v>
      </c>
      <c r="J203" s="4">
        <v>18132</v>
      </c>
      <c r="K203" s="4">
        <v>8135.3</v>
      </c>
      <c r="L203" s="4">
        <v>7045.8</v>
      </c>
      <c r="M203" s="4">
        <v>2950.9</v>
      </c>
      <c r="N203" s="4">
        <v>1</v>
      </c>
      <c r="O203" s="4">
        <v>1</v>
      </c>
      <c r="P203" s="4">
        <v>1</v>
      </c>
      <c r="Q203" s="4">
        <v>1.6617798805236801</v>
      </c>
      <c r="R203" s="5">
        <f t="shared" si="0"/>
        <v>6044</v>
      </c>
      <c r="S203" s="4">
        <v>0.93090147620597696</v>
      </c>
      <c r="T203" s="6">
        <f t="shared" si="1"/>
        <v>0.11724613192741219</v>
      </c>
      <c r="U203" s="4">
        <v>1.45427668211582</v>
      </c>
      <c r="V203" s="4" t="s">
        <v>261</v>
      </c>
      <c r="W203" s="6"/>
      <c r="X203" s="7" t="s">
        <v>262</v>
      </c>
    </row>
    <row r="204" spans="1:24" s="4" customFormat="1" ht="12" hidden="1">
      <c r="A204" s="4">
        <v>3</v>
      </c>
      <c r="B204" s="4">
        <v>6.6501039999999998</v>
      </c>
      <c r="C204" s="4">
        <v>6.1785449999999997</v>
      </c>
      <c r="D204" s="4">
        <v>3</v>
      </c>
      <c r="E204" s="4">
        <v>3</v>
      </c>
      <c r="F204" s="4">
        <v>3</v>
      </c>
      <c r="I204" s="4" t="s">
        <v>23</v>
      </c>
      <c r="J204" s="4">
        <v>465860</v>
      </c>
      <c r="K204" s="4">
        <v>7091.1</v>
      </c>
      <c r="L204" s="4">
        <v>9638.1</v>
      </c>
      <c r="M204" s="4">
        <v>7752.2</v>
      </c>
      <c r="N204" s="4">
        <v>5273.6</v>
      </c>
      <c r="O204" s="4">
        <v>1</v>
      </c>
      <c r="P204" s="4">
        <v>593.74</v>
      </c>
      <c r="Q204" s="4">
        <v>2.2762163480122899</v>
      </c>
      <c r="R204" s="5">
        <f t="shared" si="0"/>
        <v>4.1717760047986312</v>
      </c>
      <c r="S204" s="4">
        <v>0.92808173233267699</v>
      </c>
      <c r="T204" s="6">
        <f t="shared" si="1"/>
        <v>0.11800985253422586</v>
      </c>
      <c r="U204" s="4">
        <v>1.1176171632735601</v>
      </c>
      <c r="V204" s="4" t="s">
        <v>263</v>
      </c>
      <c r="W204" s="6"/>
      <c r="X204" s="4" t="s">
        <v>264</v>
      </c>
    </row>
    <row r="205" spans="1:24" s="4" customFormat="1" ht="12" hidden="1">
      <c r="A205" s="4">
        <v>4.9557120000000001</v>
      </c>
      <c r="B205" s="4">
        <v>5.2495409999999998</v>
      </c>
      <c r="C205" s="4">
        <v>3</v>
      </c>
      <c r="D205" s="4">
        <v>3</v>
      </c>
      <c r="E205" s="4">
        <v>3</v>
      </c>
      <c r="F205" s="4">
        <v>3</v>
      </c>
      <c r="J205" s="4">
        <v>25597</v>
      </c>
      <c r="K205" s="4">
        <v>3026.2</v>
      </c>
      <c r="L205" s="4">
        <v>4084.2</v>
      </c>
      <c r="M205" s="4">
        <v>2817.6</v>
      </c>
      <c r="N205" s="4">
        <v>560.46</v>
      </c>
      <c r="O205" s="4">
        <v>1</v>
      </c>
      <c r="P205" s="4">
        <v>1</v>
      </c>
      <c r="Q205" s="4">
        <v>1.40175088246663</v>
      </c>
      <c r="R205" s="5">
        <f t="shared" si="0"/>
        <v>17.65103296234399</v>
      </c>
      <c r="S205" s="4">
        <v>0.92791641820267901</v>
      </c>
      <c r="T205" s="6">
        <f t="shared" si="1"/>
        <v>0.11805478151761907</v>
      </c>
      <c r="U205" s="4">
        <v>0.62685924890540201</v>
      </c>
      <c r="V205" s="4" t="s">
        <v>265</v>
      </c>
      <c r="W205" s="6"/>
      <c r="X205" s="7" t="s">
        <v>266</v>
      </c>
    </row>
    <row r="206" spans="1:24" s="4" customFormat="1" ht="12" hidden="1">
      <c r="A206" s="4">
        <v>5.2943119999999997</v>
      </c>
      <c r="B206" s="4">
        <v>5.3462160000000001</v>
      </c>
      <c r="C206" s="4">
        <v>5.1116659999999996</v>
      </c>
      <c r="D206" s="4">
        <v>5.2640380000000002</v>
      </c>
      <c r="E206" s="4">
        <v>3</v>
      </c>
      <c r="F206" s="4">
        <v>3</v>
      </c>
      <c r="J206" s="4">
        <v>180740</v>
      </c>
      <c r="K206" s="4">
        <v>7556.3</v>
      </c>
      <c r="L206" s="4">
        <v>9785.7999999999993</v>
      </c>
      <c r="M206" s="4">
        <v>9847.9</v>
      </c>
      <c r="N206" s="4">
        <v>5377.9</v>
      </c>
      <c r="O206" s="4">
        <v>3349.6</v>
      </c>
      <c r="P206" s="4">
        <v>4003.9</v>
      </c>
      <c r="Q206" s="4">
        <v>1.4960519472758</v>
      </c>
      <c r="R206" s="5">
        <f t="shared" si="0"/>
        <v>2.1356645773442042</v>
      </c>
      <c r="S206" s="4">
        <v>0.92200669217312403</v>
      </c>
      <c r="T206" s="6">
        <f t="shared" si="1"/>
        <v>0.11967220905177577</v>
      </c>
      <c r="U206" s="4">
        <v>0.83771701008466704</v>
      </c>
      <c r="V206" s="4" t="s">
        <v>267</v>
      </c>
      <c r="W206" s="6"/>
      <c r="X206" s="4" t="s">
        <v>268</v>
      </c>
    </row>
    <row r="207" spans="1:24" s="4" customFormat="1" ht="12" hidden="1">
      <c r="A207" s="4">
        <v>6.1022619999999996</v>
      </c>
      <c r="B207" s="4">
        <v>6.1342090000000002</v>
      </c>
      <c r="C207" s="4">
        <v>5.949541</v>
      </c>
      <c r="D207" s="4">
        <v>6.1315869999999997</v>
      </c>
      <c r="E207" s="4">
        <v>6.2183780000000004</v>
      </c>
      <c r="F207" s="4">
        <v>6.3733899999999997</v>
      </c>
      <c r="J207" s="4">
        <v>588570</v>
      </c>
      <c r="K207" s="4">
        <v>42845</v>
      </c>
      <c r="L207" s="4">
        <v>41205</v>
      </c>
      <c r="M207" s="4">
        <v>39041</v>
      </c>
      <c r="N207" s="4">
        <v>41797</v>
      </c>
      <c r="O207" s="4">
        <v>43746</v>
      </c>
      <c r="P207" s="4">
        <v>41727</v>
      </c>
      <c r="Q207" s="4">
        <v>-0.17911418279012001</v>
      </c>
      <c r="R207" s="5">
        <f t="shared" si="0"/>
        <v>0.96716429637777956</v>
      </c>
      <c r="S207" s="4">
        <v>0.92126723360719798</v>
      </c>
      <c r="T207" s="6">
        <f t="shared" si="1"/>
        <v>0.1198761444533752</v>
      </c>
      <c r="U207" s="4">
        <v>0.74356265118495501</v>
      </c>
      <c r="V207" s="4" t="s">
        <v>269</v>
      </c>
      <c r="W207" s="6"/>
      <c r="X207" s="4" t="s">
        <v>270</v>
      </c>
    </row>
    <row r="208" spans="1:24" s="4" customFormat="1" ht="12" hidden="1">
      <c r="A208" s="4">
        <v>6.4291539999999996</v>
      </c>
      <c r="B208" s="4">
        <v>5.9265889999999999</v>
      </c>
      <c r="C208" s="4">
        <v>6.9154900000000001</v>
      </c>
      <c r="D208" s="4">
        <v>5.9791610000000004</v>
      </c>
      <c r="E208" s="4">
        <v>5.6465120000000004</v>
      </c>
      <c r="F208" s="4">
        <v>5.8839959999999998</v>
      </c>
      <c r="J208" s="4">
        <v>700920</v>
      </c>
      <c r="K208" s="4">
        <v>62827</v>
      </c>
      <c r="L208" s="4">
        <v>38548</v>
      </c>
      <c r="M208" s="4">
        <v>204800</v>
      </c>
      <c r="N208" s="4">
        <v>26876</v>
      </c>
      <c r="O208" s="4">
        <v>10338</v>
      </c>
      <c r="P208" s="4">
        <v>18266</v>
      </c>
      <c r="Q208" s="4">
        <v>0.58718808492024699</v>
      </c>
      <c r="R208" s="5">
        <f t="shared" si="0"/>
        <v>5.5186553713049751</v>
      </c>
      <c r="S208" s="4">
        <v>0.90698967056106605</v>
      </c>
      <c r="T208" s="6">
        <f t="shared" si="1"/>
        <v>0.12388260509292963</v>
      </c>
      <c r="U208" s="4">
        <v>1.0439036757450799</v>
      </c>
      <c r="V208" s="4" t="s">
        <v>271</v>
      </c>
      <c r="W208" s="6"/>
      <c r="X208" s="4" t="s">
        <v>272</v>
      </c>
    </row>
    <row r="209" spans="1:24" s="4" customFormat="1" ht="12" hidden="1">
      <c r="A209" s="4">
        <v>7.8308070000000001</v>
      </c>
      <c r="B209" s="4">
        <v>8.1775939999999991</v>
      </c>
      <c r="C209" s="4">
        <v>8.4664079999999995</v>
      </c>
      <c r="D209" s="4">
        <v>7.139659</v>
      </c>
      <c r="E209" s="4">
        <v>7.731967</v>
      </c>
      <c r="F209" s="4">
        <v>7.8952349999999996</v>
      </c>
      <c r="G209" s="4" t="s">
        <v>23</v>
      </c>
      <c r="I209" s="4" t="s">
        <v>23</v>
      </c>
      <c r="J209" s="4">
        <v>205980000</v>
      </c>
      <c r="K209" s="4">
        <v>4015600</v>
      </c>
      <c r="L209" s="4">
        <v>8585000</v>
      </c>
      <c r="M209" s="4">
        <v>17898000</v>
      </c>
      <c r="N209" s="4">
        <v>547670</v>
      </c>
      <c r="O209" s="4">
        <v>1823900</v>
      </c>
      <c r="P209" s="4">
        <v>2340400</v>
      </c>
      <c r="Q209" s="4">
        <v>0.56931591033935502</v>
      </c>
      <c r="R209" s="5">
        <f t="shared" si="0"/>
        <v>6.4725794094614351</v>
      </c>
      <c r="S209" s="4">
        <v>0.90342549572645803</v>
      </c>
      <c r="T209" s="6">
        <f t="shared" si="1"/>
        <v>0.12490347011494179</v>
      </c>
      <c r="U209" s="4">
        <v>1.51024067049802</v>
      </c>
      <c r="V209" s="4" t="s">
        <v>273</v>
      </c>
      <c r="W209" s="6"/>
      <c r="X209" s="4" t="s">
        <v>274</v>
      </c>
    </row>
    <row r="210" spans="1:24" s="4" customFormat="1" ht="12" hidden="1">
      <c r="A210" s="4">
        <v>6.7407649999999997</v>
      </c>
      <c r="B210" s="4">
        <v>6.849634</v>
      </c>
      <c r="C210" s="4">
        <v>6.7828239999999997</v>
      </c>
      <c r="D210" s="4">
        <v>6.9641840000000004</v>
      </c>
      <c r="E210" s="4">
        <v>6.8422219999999996</v>
      </c>
      <c r="F210" s="4">
        <v>7.1991240000000003</v>
      </c>
      <c r="J210" s="4">
        <v>9959300</v>
      </c>
      <c r="K210" s="4">
        <v>525140</v>
      </c>
      <c r="L210" s="4">
        <v>775760</v>
      </c>
      <c r="M210" s="4">
        <v>778610</v>
      </c>
      <c r="N210" s="4">
        <v>829070</v>
      </c>
      <c r="O210" s="4">
        <v>618990</v>
      </c>
      <c r="P210" s="4">
        <v>963080</v>
      </c>
      <c r="Q210" s="4">
        <v>-0.21076933542887399</v>
      </c>
      <c r="R210" s="5">
        <f t="shared" ref="R210:R273" si="2">AVERAGE(K210:M210)/AVERAGE(N210:P210)</f>
        <v>0.8624592516403029</v>
      </c>
      <c r="S210" s="4">
        <v>0.89832933233576295</v>
      </c>
      <c r="T210" s="6">
        <f t="shared" ref="T210:T273" si="3">POWER(10,-S210)</f>
        <v>0.12637776415552227</v>
      </c>
      <c r="U210" s="4">
        <v>3.2042651587625799</v>
      </c>
      <c r="V210" s="4" t="s">
        <v>275</v>
      </c>
      <c r="W210" s="6"/>
      <c r="X210" s="4" t="s">
        <v>276</v>
      </c>
    </row>
    <row r="211" spans="1:24" s="4" customFormat="1" ht="12" hidden="1">
      <c r="A211" s="4">
        <v>7.72525</v>
      </c>
      <c r="B211" s="4">
        <v>7.681368</v>
      </c>
      <c r="C211" s="4">
        <v>7.6980050000000002</v>
      </c>
      <c r="D211" s="4">
        <v>7.7227819999999996</v>
      </c>
      <c r="E211" s="4">
        <v>7.7506779999999997</v>
      </c>
      <c r="F211" s="4">
        <v>7.8312619999999997</v>
      </c>
      <c r="I211" s="4" t="s">
        <v>23</v>
      </c>
      <c r="J211" s="4">
        <v>17774000</v>
      </c>
      <c r="K211" s="4">
        <v>2002300</v>
      </c>
      <c r="L211" s="4">
        <v>1900200</v>
      </c>
      <c r="M211" s="4">
        <v>2351600</v>
      </c>
      <c r="N211" s="4">
        <v>2323700</v>
      </c>
      <c r="O211" s="4">
        <v>1895800</v>
      </c>
      <c r="P211" s="4">
        <v>1736100</v>
      </c>
      <c r="Q211" s="4">
        <v>-6.6699822743734302E-2</v>
      </c>
      <c r="R211" s="5">
        <f t="shared" si="2"/>
        <v>1.0501208946201894</v>
      </c>
      <c r="S211" s="4">
        <v>0.88954111480356801</v>
      </c>
      <c r="T211" s="6">
        <f t="shared" si="3"/>
        <v>0.12896114641717329</v>
      </c>
      <c r="U211" s="4">
        <v>8.6954496774602603</v>
      </c>
      <c r="V211" s="4" t="s">
        <v>277</v>
      </c>
      <c r="W211" s="6"/>
      <c r="X211" s="4" t="s">
        <v>278</v>
      </c>
    </row>
    <row r="212" spans="1:24" s="4" customFormat="1" ht="12" hidden="1">
      <c r="A212" s="4">
        <v>8.6861090000000001</v>
      </c>
      <c r="B212" s="4">
        <v>8.3849800000000005</v>
      </c>
      <c r="C212" s="4">
        <v>8.2889859999999995</v>
      </c>
      <c r="D212" s="4">
        <v>8.5074640000000006</v>
      </c>
      <c r="E212" s="4">
        <v>9.0751460000000002</v>
      </c>
      <c r="F212" s="4">
        <v>9.0099180000000008</v>
      </c>
      <c r="G212" s="4" t="s">
        <v>23</v>
      </c>
      <c r="J212" s="4">
        <v>272490000</v>
      </c>
      <c r="K212" s="4">
        <v>15606000</v>
      </c>
      <c r="L212" s="4">
        <v>9018200</v>
      </c>
      <c r="M212" s="4">
        <v>8460900</v>
      </c>
      <c r="N212" s="4">
        <v>12277000</v>
      </c>
      <c r="O212" s="4">
        <v>39019000</v>
      </c>
      <c r="P212" s="4">
        <v>24596000</v>
      </c>
      <c r="Q212" s="4">
        <v>-0.41081778208414799</v>
      </c>
      <c r="R212" s="5">
        <f t="shared" si="2"/>
        <v>0.43594977072682234</v>
      </c>
      <c r="S212" s="4">
        <v>0.88806637886753603</v>
      </c>
      <c r="T212" s="6">
        <f t="shared" si="3"/>
        <v>0.12939980478028676</v>
      </c>
      <c r="U212" s="4">
        <v>1.0130102885650101</v>
      </c>
      <c r="V212" s="4" t="s">
        <v>279</v>
      </c>
      <c r="W212" s="6"/>
      <c r="X212" s="4" t="s">
        <v>280</v>
      </c>
    </row>
    <row r="213" spans="1:24" s="4" customFormat="1" ht="12" hidden="1">
      <c r="A213" s="4">
        <v>6.6100320000000004</v>
      </c>
      <c r="B213" s="4">
        <v>6.6836140000000004</v>
      </c>
      <c r="C213" s="4">
        <v>6.5768940000000002</v>
      </c>
      <c r="D213" s="4">
        <v>5.8202480000000003</v>
      </c>
      <c r="E213" s="4">
        <v>3</v>
      </c>
      <c r="F213" s="4">
        <v>5.7488619999999999</v>
      </c>
      <c r="I213" s="4" t="s">
        <v>23</v>
      </c>
      <c r="J213" s="4">
        <v>1257100</v>
      </c>
      <c r="K213" s="4">
        <v>125440</v>
      </c>
      <c r="L213" s="4">
        <v>186000</v>
      </c>
      <c r="M213" s="4">
        <v>154520</v>
      </c>
      <c r="N213" s="4">
        <v>16955</v>
      </c>
      <c r="O213" s="4">
        <v>6380.6</v>
      </c>
      <c r="P213" s="4">
        <v>8937.6</v>
      </c>
      <c r="Q213" s="4">
        <v>1.7671432495117201</v>
      </c>
      <c r="R213" s="5">
        <f t="shared" si="2"/>
        <v>14.437985697110918</v>
      </c>
      <c r="S213" s="4">
        <v>0.88641324984353997</v>
      </c>
      <c r="T213" s="6">
        <f t="shared" si="3"/>
        <v>0.1298932999286454</v>
      </c>
      <c r="U213" s="4">
        <v>1.4474838857276899</v>
      </c>
      <c r="V213" s="4" t="s">
        <v>281</v>
      </c>
      <c r="W213" s="6"/>
      <c r="X213" s="4" t="s">
        <v>282</v>
      </c>
    </row>
    <row r="214" spans="1:24" s="4" customFormat="1" ht="12" hidden="1">
      <c r="A214" s="4">
        <v>6.0675920000000003</v>
      </c>
      <c r="B214" s="4">
        <v>6.2131990000000004</v>
      </c>
      <c r="C214" s="4">
        <v>6.0922289999999997</v>
      </c>
      <c r="D214" s="4">
        <v>6.1858250000000004</v>
      </c>
      <c r="E214" s="4">
        <v>6.2124009999999998</v>
      </c>
      <c r="F214" s="4">
        <v>6.3116050000000001</v>
      </c>
      <c r="J214" s="4">
        <v>1498700</v>
      </c>
      <c r="K214" s="4">
        <v>41048</v>
      </c>
      <c r="L214" s="4">
        <v>77131</v>
      </c>
      <c r="M214" s="4">
        <v>46036</v>
      </c>
      <c r="N214" s="4">
        <v>90723</v>
      </c>
      <c r="O214" s="4">
        <v>59463</v>
      </c>
      <c r="P214" s="4">
        <v>66460</v>
      </c>
      <c r="Q214" s="4">
        <v>-0.11227067311604901</v>
      </c>
      <c r="R214" s="5">
        <f t="shared" si="2"/>
        <v>0.75798768497918267</v>
      </c>
      <c r="S214" s="4">
        <v>0.88555125261850898</v>
      </c>
      <c r="T214" s="6">
        <f t="shared" si="3"/>
        <v>0.13015137103074564</v>
      </c>
      <c r="U214" s="4">
        <v>4.0785795491023</v>
      </c>
      <c r="V214" s="4" t="s">
        <v>283</v>
      </c>
      <c r="W214" s="6"/>
      <c r="X214" s="4" t="s">
        <v>284</v>
      </c>
    </row>
    <row r="215" spans="1:24" s="4" customFormat="1" ht="12" hidden="1">
      <c r="A215" s="4">
        <v>8.2233920000000005</v>
      </c>
      <c r="B215" s="4">
        <v>8.307582</v>
      </c>
      <c r="C215" s="4">
        <v>8.1507869999999993</v>
      </c>
      <c r="D215" s="4">
        <v>8.0390569999999997</v>
      </c>
      <c r="E215" s="4">
        <v>8.1932360000000006</v>
      </c>
      <c r="F215" s="4">
        <v>8.0827860000000005</v>
      </c>
      <c r="J215" s="4">
        <v>20100000</v>
      </c>
      <c r="K215" s="4">
        <v>2025000</v>
      </c>
      <c r="L215" s="4">
        <v>3016800</v>
      </c>
      <c r="M215" s="4">
        <v>2264600</v>
      </c>
      <c r="N215" s="4">
        <v>1637000</v>
      </c>
      <c r="O215" s="4">
        <v>1787600</v>
      </c>
      <c r="P215" s="4">
        <v>1141700</v>
      </c>
      <c r="Q215" s="4">
        <v>0.122227668762207</v>
      </c>
      <c r="R215" s="5">
        <f t="shared" si="2"/>
        <v>1.6000700786194511</v>
      </c>
      <c r="S215" s="4">
        <v>0.88312145019219102</v>
      </c>
      <c r="T215" s="6">
        <f t="shared" si="3"/>
        <v>0.1308815862244147</v>
      </c>
      <c r="U215" s="4">
        <v>2.77460191978115</v>
      </c>
      <c r="V215" s="4" t="s">
        <v>285</v>
      </c>
      <c r="W215" s="6"/>
      <c r="X215" s="4" t="s">
        <v>286</v>
      </c>
    </row>
    <row r="216" spans="1:24" s="4" customFormat="1" ht="12" hidden="1">
      <c r="A216" s="4">
        <v>7.143421</v>
      </c>
      <c r="B216" s="4">
        <v>7.1214279999999999</v>
      </c>
      <c r="C216" s="4">
        <v>7.1045559999999996</v>
      </c>
      <c r="D216" s="4">
        <v>3</v>
      </c>
      <c r="E216" s="4">
        <v>3</v>
      </c>
      <c r="F216" s="4">
        <v>7.2800549999999999</v>
      </c>
      <c r="J216" s="4">
        <v>30486000</v>
      </c>
      <c r="K216" s="4">
        <v>1249300</v>
      </c>
      <c r="L216" s="4">
        <v>1558000</v>
      </c>
      <c r="M216" s="4">
        <v>1432000</v>
      </c>
      <c r="N216" s="4">
        <v>2344400</v>
      </c>
      <c r="O216" s="4">
        <v>2102700</v>
      </c>
      <c r="P216" s="4">
        <v>1342000</v>
      </c>
      <c r="Q216" s="4">
        <v>2.6964500745137499</v>
      </c>
      <c r="R216" s="5">
        <f t="shared" si="2"/>
        <v>0.73228999326320154</v>
      </c>
      <c r="S216" s="4">
        <v>0.88022364128309205</v>
      </c>
      <c r="T216" s="6">
        <f t="shared" si="3"/>
        <v>0.13175780729380326</v>
      </c>
      <c r="U216" s="4">
        <v>0.36845165390270401</v>
      </c>
      <c r="V216" s="4" t="s">
        <v>287</v>
      </c>
      <c r="W216" s="6"/>
      <c r="X216" s="4" t="s">
        <v>288</v>
      </c>
    </row>
    <row r="217" spans="1:24" s="4" customFormat="1" ht="12" hidden="1">
      <c r="A217" s="4">
        <v>7.1494039999999996</v>
      </c>
      <c r="B217" s="4">
        <v>6.9291939999999999</v>
      </c>
      <c r="C217" s="4">
        <v>7.6510069999999999</v>
      </c>
      <c r="D217" s="4">
        <v>7.0199879999999997</v>
      </c>
      <c r="E217" s="4">
        <v>6.5640619999999998</v>
      </c>
      <c r="F217" s="4">
        <v>6.728224</v>
      </c>
      <c r="I217" s="4" t="s">
        <v>23</v>
      </c>
      <c r="J217" s="4">
        <v>4234300</v>
      </c>
      <c r="K217" s="4">
        <v>362410</v>
      </c>
      <c r="L217" s="4">
        <v>249440</v>
      </c>
      <c r="M217" s="4">
        <v>1130100</v>
      </c>
      <c r="N217" s="4">
        <v>240370</v>
      </c>
      <c r="O217" s="4">
        <v>67115</v>
      </c>
      <c r="P217" s="4">
        <v>100040</v>
      </c>
      <c r="Q217" s="4">
        <v>0.47244358062744102</v>
      </c>
      <c r="R217" s="5">
        <f t="shared" si="2"/>
        <v>4.2744616894669045</v>
      </c>
      <c r="S217" s="4">
        <v>0.87344013507281704</v>
      </c>
      <c r="T217" s="6">
        <f t="shared" si="3"/>
        <v>0.13383196818971435</v>
      </c>
      <c r="U217" s="4">
        <v>2.8441827273141</v>
      </c>
      <c r="V217" s="4" t="s">
        <v>289</v>
      </c>
      <c r="W217" s="6"/>
      <c r="X217" s="4" t="s">
        <v>290</v>
      </c>
    </row>
    <row r="218" spans="1:24" s="4" customFormat="1" ht="12" hidden="1">
      <c r="A218" s="4">
        <v>7.3393519999999999</v>
      </c>
      <c r="B218" s="4">
        <v>7.4890160000000003</v>
      </c>
      <c r="C218" s="4">
        <v>7.1425150000000004</v>
      </c>
      <c r="D218" s="4">
        <v>7.6089320000000003</v>
      </c>
      <c r="E218" s="4">
        <v>7.5493459999999999</v>
      </c>
      <c r="F218" s="4">
        <v>7.4410509999999999</v>
      </c>
      <c r="J218" s="4">
        <v>110130000</v>
      </c>
      <c r="K218" s="4">
        <v>2390100</v>
      </c>
      <c r="L218" s="4">
        <v>4135400</v>
      </c>
      <c r="M218" s="4">
        <v>2131600</v>
      </c>
      <c r="N218" s="4">
        <v>6403700</v>
      </c>
      <c r="O218" s="4">
        <v>4116900</v>
      </c>
      <c r="P218" s="4">
        <v>2531100</v>
      </c>
      <c r="Q218" s="4">
        <v>-0.20948235193888401</v>
      </c>
      <c r="R218" s="5">
        <f t="shared" si="2"/>
        <v>0.66329290437261046</v>
      </c>
      <c r="S218" s="4">
        <v>0.87274282218654398</v>
      </c>
      <c r="T218" s="6">
        <f t="shared" si="3"/>
        <v>0.13404702437985025</v>
      </c>
      <c r="U218" s="4">
        <v>3.70149342387576</v>
      </c>
      <c r="V218" s="4" t="s">
        <v>291</v>
      </c>
      <c r="W218" s="6"/>
      <c r="X218" s="4" t="s">
        <v>292</v>
      </c>
    </row>
    <row r="219" spans="1:24" s="4" customFormat="1" ht="12" hidden="1">
      <c r="A219" s="4">
        <v>6.2877349999999996</v>
      </c>
      <c r="B219" s="4">
        <v>6.3518929999999996</v>
      </c>
      <c r="C219" s="4">
        <v>6.1466859999999999</v>
      </c>
      <c r="D219" s="4">
        <v>6.6355240000000002</v>
      </c>
      <c r="E219" s="4">
        <v>6.2796209999999997</v>
      </c>
      <c r="F219" s="4">
        <v>6.5761799999999999</v>
      </c>
      <c r="J219" s="4">
        <v>3891500</v>
      </c>
      <c r="K219" s="4">
        <v>141660</v>
      </c>
      <c r="L219" s="4">
        <v>171600</v>
      </c>
      <c r="M219" s="4">
        <v>130650</v>
      </c>
      <c r="N219" s="4">
        <v>277420</v>
      </c>
      <c r="O219" s="4">
        <v>123540</v>
      </c>
      <c r="P219" s="4">
        <v>137100</v>
      </c>
      <c r="Q219" s="4">
        <v>-0.23500378926595</v>
      </c>
      <c r="R219" s="5">
        <f t="shared" si="2"/>
        <v>0.8250195145522804</v>
      </c>
      <c r="S219" s="4">
        <v>0.870241052562441</v>
      </c>
      <c r="T219" s="6">
        <f t="shared" si="3"/>
        <v>0.13482143565393429</v>
      </c>
      <c r="U219" s="4">
        <v>2.6629814753206702</v>
      </c>
      <c r="V219" s="4" t="s">
        <v>293</v>
      </c>
      <c r="W219" s="6"/>
      <c r="X219" s="4" t="s">
        <v>294</v>
      </c>
    </row>
    <row r="220" spans="1:24" s="4" customFormat="1" ht="12" hidden="1">
      <c r="A220" s="4">
        <v>6.2685310000000003</v>
      </c>
      <c r="B220" s="4">
        <v>6.5676259999999997</v>
      </c>
      <c r="C220" s="4">
        <v>6.2307550000000003</v>
      </c>
      <c r="D220" s="4">
        <v>6.2334529999999999</v>
      </c>
      <c r="E220" s="4">
        <v>6.1086330000000002</v>
      </c>
      <c r="F220" s="4">
        <v>5.8177500000000002</v>
      </c>
      <c r="I220" s="4" t="s">
        <v>23</v>
      </c>
      <c r="J220" s="4">
        <v>1270400</v>
      </c>
      <c r="K220" s="4">
        <v>141280</v>
      </c>
      <c r="L220" s="4">
        <v>163630</v>
      </c>
      <c r="M220" s="4">
        <v>169500</v>
      </c>
      <c r="N220" s="4">
        <v>33056</v>
      </c>
      <c r="O220" s="4">
        <v>12643</v>
      </c>
      <c r="P220" s="4">
        <v>16644</v>
      </c>
      <c r="Q220" s="4">
        <v>0.302358945210774</v>
      </c>
      <c r="R220" s="5">
        <f t="shared" si="2"/>
        <v>7.6096755048682283</v>
      </c>
      <c r="S220" s="4">
        <v>0.86350526893683899</v>
      </c>
      <c r="T220" s="6">
        <f t="shared" si="3"/>
        <v>0.13692877758509353</v>
      </c>
      <c r="U220" s="4">
        <v>1.15481412926789</v>
      </c>
      <c r="V220" s="4" t="s">
        <v>295</v>
      </c>
      <c r="W220" s="6"/>
      <c r="X220" s="4" t="s">
        <v>296</v>
      </c>
    </row>
    <row r="221" spans="1:24" s="4" customFormat="1" ht="12" hidden="1">
      <c r="A221" s="4">
        <v>8.5946680000000004</v>
      </c>
      <c r="B221" s="4">
        <v>8.3136989999999997</v>
      </c>
      <c r="C221" s="4">
        <v>8.2076340000000005</v>
      </c>
      <c r="D221" s="4">
        <v>8.4270960000000006</v>
      </c>
      <c r="E221" s="4">
        <v>8.9876260000000006</v>
      </c>
      <c r="F221" s="4">
        <v>8.8319600000000005</v>
      </c>
      <c r="G221" s="4" t="s">
        <v>23</v>
      </c>
      <c r="J221" s="4">
        <v>138440000</v>
      </c>
      <c r="K221" s="4">
        <v>8768600</v>
      </c>
      <c r="L221" s="4">
        <v>5087700</v>
      </c>
      <c r="M221" s="4">
        <v>4623500</v>
      </c>
      <c r="N221" s="4">
        <v>6822100</v>
      </c>
      <c r="O221" s="4">
        <v>21293000</v>
      </c>
      <c r="P221" s="4">
        <v>11672000</v>
      </c>
      <c r="Q221" s="4">
        <v>-0.37689367930094497</v>
      </c>
      <c r="R221" s="5">
        <f t="shared" si="2"/>
        <v>0.46446712627962328</v>
      </c>
      <c r="S221" s="4">
        <v>0.86312722792853502</v>
      </c>
      <c r="T221" s="6">
        <f t="shared" si="3"/>
        <v>0.137048022087817</v>
      </c>
      <c r="U221" s="4">
        <v>0.87351454362217895</v>
      </c>
      <c r="V221" s="4" t="s">
        <v>297</v>
      </c>
      <c r="W221" s="6"/>
      <c r="X221" s="4" t="s">
        <v>298</v>
      </c>
    </row>
    <row r="222" spans="1:24" s="4" customFormat="1" ht="12" hidden="1">
      <c r="A222" s="4">
        <v>7.6853379999999998</v>
      </c>
      <c r="B222" s="4">
        <v>7.761755</v>
      </c>
      <c r="C222" s="4">
        <v>7.6391869999999997</v>
      </c>
      <c r="D222" s="4">
        <v>7.8476650000000001</v>
      </c>
      <c r="E222" s="4">
        <v>7.8248870000000004</v>
      </c>
      <c r="F222" s="4">
        <v>7.714925</v>
      </c>
      <c r="J222" s="4">
        <v>96533000</v>
      </c>
      <c r="K222" s="4">
        <v>4074800</v>
      </c>
      <c r="L222" s="4">
        <v>5129600</v>
      </c>
      <c r="M222" s="4">
        <v>4617300</v>
      </c>
      <c r="N222" s="4">
        <v>5919000</v>
      </c>
      <c r="O222" s="4">
        <v>4482900</v>
      </c>
      <c r="P222" s="4">
        <v>2935000</v>
      </c>
      <c r="Q222" s="4">
        <v>-0.10039869944254599</v>
      </c>
      <c r="R222" s="5">
        <f t="shared" si="2"/>
        <v>1.0363502763010894</v>
      </c>
      <c r="S222" s="4">
        <v>0.85832020994297198</v>
      </c>
      <c r="T222" s="6">
        <f t="shared" si="3"/>
        <v>0.1385733735888674</v>
      </c>
      <c r="U222" s="4">
        <v>5.6913655553295204</v>
      </c>
      <c r="V222" s="4" t="s">
        <v>299</v>
      </c>
      <c r="W222" s="6"/>
      <c r="X222" s="4" t="s">
        <v>300</v>
      </c>
    </row>
    <row r="223" spans="1:24" s="4" customFormat="1" ht="12" hidden="1">
      <c r="A223" s="4">
        <v>5.5941270000000003</v>
      </c>
      <c r="B223" s="4">
        <v>5.5790629999999997</v>
      </c>
      <c r="C223" s="4">
        <v>6.0532700000000004</v>
      </c>
      <c r="D223" s="4">
        <v>5.8775839999999997</v>
      </c>
      <c r="E223" s="4">
        <v>3</v>
      </c>
      <c r="F223" s="4">
        <v>3</v>
      </c>
      <c r="I223" s="4" t="s">
        <v>23</v>
      </c>
      <c r="J223" s="4">
        <v>230160</v>
      </c>
      <c r="K223" s="4">
        <v>8387.7999999999993</v>
      </c>
      <c r="L223" s="4">
        <v>13182</v>
      </c>
      <c r="M223" s="4">
        <v>52732</v>
      </c>
      <c r="N223" s="4">
        <v>32909</v>
      </c>
      <c r="O223" s="4">
        <v>2469.6999999999998</v>
      </c>
      <c r="P223" s="4">
        <v>1726.2</v>
      </c>
      <c r="Q223" s="4">
        <v>1.7829586664835599</v>
      </c>
      <c r="R223" s="5">
        <f t="shared" si="2"/>
        <v>2.0024794568911388</v>
      </c>
      <c r="S223" s="4">
        <v>0.85250823731119796</v>
      </c>
      <c r="T223" s="6">
        <f t="shared" si="3"/>
        <v>0.14044030458583137</v>
      </c>
      <c r="U223" s="4">
        <v>2.7867111072477901</v>
      </c>
      <c r="V223" s="4" t="s">
        <v>301</v>
      </c>
      <c r="W223" s="6"/>
      <c r="X223" s="7" t="s">
        <v>302</v>
      </c>
    </row>
    <row r="224" spans="1:24" s="4" customFormat="1" ht="12" hidden="1">
      <c r="A224" s="4">
        <v>8.4163250000000005</v>
      </c>
      <c r="B224" s="4">
        <v>8.3351559999999996</v>
      </c>
      <c r="C224" s="4">
        <v>8.3372390000000003</v>
      </c>
      <c r="D224" s="4">
        <v>8.462218</v>
      </c>
      <c r="E224" s="4">
        <v>8.4267869999999991</v>
      </c>
      <c r="F224" s="4">
        <v>8.7084469999999996</v>
      </c>
      <c r="J224" s="4">
        <v>402780000</v>
      </c>
      <c r="K224" s="4">
        <v>30698000</v>
      </c>
      <c r="L224" s="4">
        <v>19274000</v>
      </c>
      <c r="M224" s="4">
        <v>35819000</v>
      </c>
      <c r="N224" s="4">
        <v>42998000</v>
      </c>
      <c r="O224" s="4">
        <v>28927000</v>
      </c>
      <c r="P224" s="4">
        <v>45361000</v>
      </c>
      <c r="Q224" s="4">
        <v>-0.16957728068033801</v>
      </c>
      <c r="R224" s="5">
        <f t="shared" si="2"/>
        <v>0.73146837644731677</v>
      </c>
      <c r="S224" s="4">
        <v>0.85157729999152199</v>
      </c>
      <c r="T224" s="6">
        <f t="shared" si="3"/>
        <v>0.1407416700238712</v>
      </c>
      <c r="U224" s="4">
        <v>2.9056602160604399</v>
      </c>
      <c r="V224" s="4" t="s">
        <v>303</v>
      </c>
      <c r="W224" s="6"/>
      <c r="X224" s="4" t="s">
        <v>304</v>
      </c>
    </row>
    <row r="225" spans="1:24" s="4" customFormat="1" ht="12" hidden="1">
      <c r="A225" s="4">
        <v>9.1250579999999992</v>
      </c>
      <c r="B225" s="4">
        <v>8.9187790000000007</v>
      </c>
      <c r="C225" s="4">
        <v>8.8634950000000003</v>
      </c>
      <c r="D225" s="4">
        <v>8.978135</v>
      </c>
      <c r="E225" s="4">
        <v>9.4890860000000004</v>
      </c>
      <c r="F225" s="4">
        <v>9.3998469999999994</v>
      </c>
      <c r="G225" s="4" t="s">
        <v>23</v>
      </c>
      <c r="J225" s="4">
        <v>609290000</v>
      </c>
      <c r="K225" s="4">
        <v>35561000</v>
      </c>
      <c r="L225" s="4">
        <v>25576000</v>
      </c>
      <c r="M225" s="4">
        <v>26004000</v>
      </c>
      <c r="N225" s="4">
        <v>28051000</v>
      </c>
      <c r="O225" s="4">
        <v>75890000</v>
      </c>
      <c r="P225" s="4">
        <v>52407000</v>
      </c>
      <c r="Q225" s="4">
        <v>-0.31991195678710899</v>
      </c>
      <c r="R225" s="5">
        <f t="shared" si="2"/>
        <v>0.55735282830608646</v>
      </c>
      <c r="S225" s="4">
        <v>0.84113996517105405</v>
      </c>
      <c r="T225" s="6">
        <f t="shared" si="3"/>
        <v>0.1441650658999096</v>
      </c>
      <c r="U225" s="4">
        <v>1.0670274261759201</v>
      </c>
      <c r="V225" s="4" t="s">
        <v>305</v>
      </c>
      <c r="W225" s="6"/>
      <c r="X225" s="4" t="s">
        <v>306</v>
      </c>
    </row>
    <row r="226" spans="1:24" s="4" customFormat="1" ht="12" hidden="1">
      <c r="A226" s="4">
        <v>6.9671079999999996</v>
      </c>
      <c r="B226" s="4">
        <v>6.7640640000000003</v>
      </c>
      <c r="C226" s="4">
        <v>7.308586</v>
      </c>
      <c r="D226" s="4">
        <v>6.8475970000000004</v>
      </c>
      <c r="E226" s="4">
        <v>6.5489420000000003</v>
      </c>
      <c r="F226" s="4">
        <v>6.6580779999999997</v>
      </c>
      <c r="J226" s="4">
        <v>6205500</v>
      </c>
      <c r="K226" s="4">
        <v>289580</v>
      </c>
      <c r="L226" s="4">
        <v>215320</v>
      </c>
      <c r="M226" s="4">
        <v>875730</v>
      </c>
      <c r="N226" s="4">
        <v>322730</v>
      </c>
      <c r="O226" s="4">
        <v>131860</v>
      </c>
      <c r="P226" s="4">
        <v>136500</v>
      </c>
      <c r="Q226" s="4">
        <v>0.32837994893391997</v>
      </c>
      <c r="R226" s="5">
        <f t="shared" si="2"/>
        <v>2.3357356747703397</v>
      </c>
      <c r="S226" s="4">
        <v>0.84084902304072395</v>
      </c>
      <c r="T226" s="6">
        <f t="shared" si="3"/>
        <v>0.14426167717570623</v>
      </c>
      <c r="U226" s="4">
        <v>2.3010286077646702</v>
      </c>
      <c r="V226" s="4" t="s">
        <v>307</v>
      </c>
      <c r="W226" s="6"/>
      <c r="X226" s="4" t="s">
        <v>308</v>
      </c>
    </row>
    <row r="227" spans="1:24" s="4" customFormat="1" ht="12" hidden="1">
      <c r="A227" s="4">
        <v>7.2869729999999997</v>
      </c>
      <c r="B227" s="4">
        <v>7.2343400000000004</v>
      </c>
      <c r="C227" s="4">
        <v>7.8309350000000002</v>
      </c>
      <c r="D227" s="4">
        <v>7.2003029999999999</v>
      </c>
      <c r="E227" s="4">
        <v>6.9135540000000004</v>
      </c>
      <c r="F227" s="4">
        <v>7.1068369999999996</v>
      </c>
      <c r="J227" s="4">
        <v>6887700</v>
      </c>
      <c r="K227" s="4">
        <v>458140</v>
      </c>
      <c r="L227" s="4">
        <v>364560</v>
      </c>
      <c r="M227" s="4">
        <v>2069900</v>
      </c>
      <c r="N227" s="4">
        <v>349700</v>
      </c>
      <c r="O227" s="4">
        <v>162450</v>
      </c>
      <c r="P227" s="4">
        <v>187870</v>
      </c>
      <c r="Q227" s="4">
        <v>0.37718454996744699</v>
      </c>
      <c r="R227" s="5">
        <f t="shared" si="2"/>
        <v>4.1321676523527895</v>
      </c>
      <c r="S227" s="4">
        <v>0.83926581995252902</v>
      </c>
      <c r="T227" s="6">
        <f t="shared" si="3"/>
        <v>0.14478853706467812</v>
      </c>
      <c r="U227" s="4">
        <v>2.41696985526396</v>
      </c>
      <c r="V227" s="4" t="s">
        <v>309</v>
      </c>
      <c r="W227" s="6"/>
      <c r="X227" s="4" t="s">
        <v>310</v>
      </c>
    </row>
    <row r="228" spans="1:24" s="4" customFormat="1" ht="12" hidden="1">
      <c r="A228" s="4">
        <v>9.0034170000000007</v>
      </c>
      <c r="B228" s="4">
        <v>8.7578890000000005</v>
      </c>
      <c r="C228" s="4">
        <v>8.7363090000000003</v>
      </c>
      <c r="D228" s="4">
        <v>8.8442100000000003</v>
      </c>
      <c r="E228" s="4">
        <v>9.3144570000000009</v>
      </c>
      <c r="F228" s="4">
        <v>9.2584700000000009</v>
      </c>
      <c r="G228" s="4" t="s">
        <v>23</v>
      </c>
      <c r="J228" s="4">
        <v>484100000</v>
      </c>
      <c r="K228" s="4">
        <v>32311000</v>
      </c>
      <c r="L228" s="4">
        <v>20832000</v>
      </c>
      <c r="M228" s="4">
        <v>21915000</v>
      </c>
      <c r="N228" s="4">
        <v>23819000</v>
      </c>
      <c r="O228" s="4">
        <v>60635000</v>
      </c>
      <c r="P228" s="4">
        <v>40936000</v>
      </c>
      <c r="Q228" s="4">
        <v>-0.30650711059570301</v>
      </c>
      <c r="R228" s="5">
        <f t="shared" si="2"/>
        <v>0.59859637929659459</v>
      </c>
      <c r="S228" s="4">
        <v>0.82971055440513197</v>
      </c>
      <c r="T228" s="6">
        <f t="shared" si="3"/>
        <v>0.14800945027115323</v>
      </c>
      <c r="U228" s="4">
        <v>0.98613055218899703</v>
      </c>
      <c r="V228" s="4" t="s">
        <v>311</v>
      </c>
      <c r="W228" s="6"/>
      <c r="X228" s="4" t="s">
        <v>312</v>
      </c>
    </row>
    <row r="229" spans="1:24" s="4" customFormat="1" ht="12" hidden="1">
      <c r="A229" s="4">
        <v>7.1992339999999997</v>
      </c>
      <c r="B229" s="4">
        <v>7.363499</v>
      </c>
      <c r="C229" s="4">
        <v>7.3681939999999999</v>
      </c>
      <c r="D229" s="4">
        <v>7.4019170000000001</v>
      </c>
      <c r="E229" s="4">
        <v>7.4014870000000004</v>
      </c>
      <c r="F229" s="4">
        <v>7.4292030000000002</v>
      </c>
      <c r="J229" s="4">
        <v>9510800</v>
      </c>
      <c r="K229" s="4">
        <v>498280</v>
      </c>
      <c r="L229" s="4">
        <v>826160</v>
      </c>
      <c r="M229" s="4">
        <v>792670</v>
      </c>
      <c r="N229" s="4">
        <v>779660</v>
      </c>
      <c r="O229" s="4">
        <v>610490</v>
      </c>
      <c r="P229" s="4">
        <v>580270</v>
      </c>
      <c r="Q229" s="4">
        <v>-0.100560029347737</v>
      </c>
      <c r="R229" s="5">
        <f t="shared" si="2"/>
        <v>1.0744460571857777</v>
      </c>
      <c r="S229" s="4">
        <v>0.82784635265175499</v>
      </c>
      <c r="T229" s="6">
        <f t="shared" si="3"/>
        <v>0.148646143865754</v>
      </c>
      <c r="U229" s="4">
        <v>2.0544786633521301</v>
      </c>
      <c r="V229" s="4" t="s">
        <v>313</v>
      </c>
      <c r="W229" s="6"/>
      <c r="X229" s="4" t="s">
        <v>314</v>
      </c>
    </row>
    <row r="230" spans="1:24" s="4" customFormat="1" ht="12" hidden="1">
      <c r="A230" s="4">
        <v>6.778187</v>
      </c>
      <c r="B230" s="4">
        <v>6.8311909999999996</v>
      </c>
      <c r="C230" s="4">
        <v>6.534141</v>
      </c>
      <c r="D230" s="4">
        <v>7.036829</v>
      </c>
      <c r="E230" s="4">
        <v>3</v>
      </c>
      <c r="F230" s="4">
        <v>3</v>
      </c>
      <c r="I230" s="4" t="s">
        <v>23</v>
      </c>
      <c r="J230" s="4">
        <v>5876500</v>
      </c>
      <c r="K230" s="4">
        <v>299720</v>
      </c>
      <c r="L230" s="4">
        <v>312980</v>
      </c>
      <c r="M230" s="4">
        <v>299690</v>
      </c>
      <c r="N230" s="4">
        <v>597580</v>
      </c>
      <c r="O230" s="4">
        <v>327330</v>
      </c>
      <c r="P230" s="4">
        <v>333320</v>
      </c>
      <c r="Q230" s="4">
        <v>2.3688968022664398</v>
      </c>
      <c r="R230" s="5">
        <f t="shared" si="2"/>
        <v>0.72513769342648005</v>
      </c>
      <c r="S230" s="4">
        <v>0.81287375845687804</v>
      </c>
      <c r="T230" s="6">
        <f t="shared" si="3"/>
        <v>0.15386018189993833</v>
      </c>
      <c r="U230" s="4">
        <v>1.4923664283825899</v>
      </c>
      <c r="V230" s="4" t="s">
        <v>315</v>
      </c>
      <c r="W230" s="6"/>
      <c r="X230" s="4" t="s">
        <v>316</v>
      </c>
    </row>
    <row r="231" spans="1:24" s="4" customFormat="1" ht="12" hidden="1">
      <c r="A231" s="4">
        <v>6.1793509999999996</v>
      </c>
      <c r="B231" s="4">
        <v>5.9584640000000002</v>
      </c>
      <c r="C231" s="4">
        <v>5.85954</v>
      </c>
      <c r="D231" s="4">
        <v>6.0946809999999996</v>
      </c>
      <c r="E231" s="4">
        <v>6.2067180000000004</v>
      </c>
      <c r="F231" s="4">
        <v>6.4931789999999996</v>
      </c>
      <c r="J231" s="4">
        <v>3921000</v>
      </c>
      <c r="K231" s="4">
        <v>180800</v>
      </c>
      <c r="L231" s="4">
        <v>128520</v>
      </c>
      <c r="M231" s="4">
        <v>128620</v>
      </c>
      <c r="N231" s="4">
        <v>174610</v>
      </c>
      <c r="O231" s="4">
        <v>175690</v>
      </c>
      <c r="P231" s="4">
        <v>199960</v>
      </c>
      <c r="Q231" s="4">
        <v>-0.265741030375163</v>
      </c>
      <c r="R231" s="5">
        <f t="shared" si="2"/>
        <v>0.79587831207065751</v>
      </c>
      <c r="S231" s="4">
        <v>0.81047255205785695</v>
      </c>
      <c r="T231" s="6">
        <f t="shared" si="3"/>
        <v>0.15471322815094812</v>
      </c>
      <c r="U231" s="4">
        <v>2.2903837168765002</v>
      </c>
      <c r="V231" s="4" t="s">
        <v>317</v>
      </c>
      <c r="W231" s="6"/>
      <c r="X231" s="4" t="s">
        <v>318</v>
      </c>
    </row>
    <row r="232" spans="1:24" s="4" customFormat="1" ht="12" hidden="1">
      <c r="A232" s="4">
        <v>5.8880169999999996</v>
      </c>
      <c r="B232" s="4">
        <v>5.6185289999999997</v>
      </c>
      <c r="C232" s="4">
        <v>6.411956</v>
      </c>
      <c r="D232" s="4">
        <v>6.2003579999999996</v>
      </c>
      <c r="E232" s="4">
        <v>3</v>
      </c>
      <c r="F232" s="4">
        <v>3</v>
      </c>
      <c r="J232" s="4">
        <v>1475500</v>
      </c>
      <c r="K232" s="4">
        <v>48817</v>
      </c>
      <c r="L232" s="4">
        <v>65316</v>
      </c>
      <c r="M232" s="4">
        <v>284240</v>
      </c>
      <c r="N232" s="4">
        <v>86141</v>
      </c>
      <c r="O232" s="4">
        <v>28304</v>
      </c>
      <c r="P232" s="4">
        <v>28784</v>
      </c>
      <c r="Q232" s="4">
        <v>1.9060481389363599</v>
      </c>
      <c r="R232" s="5">
        <f t="shared" si="2"/>
        <v>2.7813710910499969</v>
      </c>
      <c r="S232" s="4">
        <v>0.80738642814874995</v>
      </c>
      <c r="T232" s="6">
        <f t="shared" si="3"/>
        <v>0.15581654556162228</v>
      </c>
      <c r="U232" s="4">
        <v>0.80821753875733404</v>
      </c>
      <c r="V232" s="4" t="s">
        <v>319</v>
      </c>
      <c r="W232" s="6"/>
      <c r="X232" s="4" t="s">
        <v>320</v>
      </c>
    </row>
    <row r="233" spans="1:24" s="4" customFormat="1" ht="12" hidden="1">
      <c r="A233" s="4">
        <v>5.955514</v>
      </c>
      <c r="B233" s="4">
        <v>5.9450050000000001</v>
      </c>
      <c r="C233" s="4">
        <v>5.8587420000000003</v>
      </c>
      <c r="D233" s="4">
        <v>5.9451479999999997</v>
      </c>
      <c r="E233" s="4">
        <v>6.0029000000000003</v>
      </c>
      <c r="F233" s="4">
        <v>6.1091059999999997</v>
      </c>
      <c r="J233" s="4">
        <v>153740</v>
      </c>
      <c r="K233" s="4">
        <v>10602</v>
      </c>
      <c r="L233" s="4">
        <v>12627</v>
      </c>
      <c r="M233" s="4">
        <v>10304</v>
      </c>
      <c r="N233" s="4">
        <v>10431</v>
      </c>
      <c r="O233" s="4">
        <v>10039</v>
      </c>
      <c r="P233" s="4">
        <v>8928.2999999999993</v>
      </c>
      <c r="Q233" s="4">
        <v>-9.9297682444254895E-2</v>
      </c>
      <c r="R233" s="5">
        <f t="shared" si="2"/>
        <v>1.1406441869087669</v>
      </c>
      <c r="S233" s="4">
        <v>0.80611207107347205</v>
      </c>
      <c r="T233" s="6">
        <f t="shared" si="3"/>
        <v>0.15627443194577179</v>
      </c>
      <c r="U233" s="4">
        <v>0.94120730022325105</v>
      </c>
      <c r="V233" s="4" t="s">
        <v>321</v>
      </c>
      <c r="W233" s="6"/>
      <c r="X233" s="7" t="s">
        <v>322</v>
      </c>
    </row>
    <row r="234" spans="1:24" s="4" customFormat="1" ht="12" hidden="1">
      <c r="A234" s="4">
        <v>5.9819230000000001</v>
      </c>
      <c r="B234" s="4">
        <v>6.0442260000000001</v>
      </c>
      <c r="C234" s="4">
        <v>6.0384219999999997</v>
      </c>
      <c r="D234" s="4">
        <v>6.2233400000000003</v>
      </c>
      <c r="E234" s="4">
        <v>6.0610749999999998</v>
      </c>
      <c r="F234" s="4">
        <v>6.0724340000000003</v>
      </c>
      <c r="J234" s="4">
        <v>5508000</v>
      </c>
      <c r="K234" s="4">
        <v>135380</v>
      </c>
      <c r="L234" s="4">
        <v>183140</v>
      </c>
      <c r="M234" s="4">
        <v>193900</v>
      </c>
      <c r="N234" s="4">
        <v>202840</v>
      </c>
      <c r="O234" s="4">
        <v>115100</v>
      </c>
      <c r="P234" s="4">
        <v>111120</v>
      </c>
      <c r="Q234" s="4">
        <v>-9.7426255544026397E-2</v>
      </c>
      <c r="R234" s="5">
        <f t="shared" si="2"/>
        <v>1.1942851815596887</v>
      </c>
      <c r="S234" s="4">
        <v>0.80527704187065396</v>
      </c>
      <c r="T234" s="6">
        <f t="shared" si="3"/>
        <v>0.15657519387581798</v>
      </c>
      <c r="U234" s="4">
        <v>4.8702387776469296</v>
      </c>
      <c r="V234" s="4" t="s">
        <v>323</v>
      </c>
      <c r="W234" s="6"/>
      <c r="X234" s="7" t="s">
        <v>324</v>
      </c>
    </row>
    <row r="235" spans="1:24" s="4" customFormat="1" ht="12" hidden="1">
      <c r="A235" s="4">
        <v>5.3297230000000004</v>
      </c>
      <c r="B235" s="4">
        <v>5.5442539999999996</v>
      </c>
      <c r="C235" s="4">
        <v>5.5819039999999998</v>
      </c>
      <c r="D235" s="4">
        <v>5.5514749999999999</v>
      </c>
      <c r="E235" s="4">
        <v>5.7004010000000003</v>
      </c>
      <c r="F235" s="4">
        <v>5.6648860000000001</v>
      </c>
      <c r="I235" s="4" t="s">
        <v>23</v>
      </c>
      <c r="J235" s="4">
        <v>53440</v>
      </c>
      <c r="K235" s="4">
        <v>4491.8</v>
      </c>
      <c r="L235" s="4">
        <v>6423.7</v>
      </c>
      <c r="M235" s="4">
        <v>8527.2999999999993</v>
      </c>
      <c r="N235" s="4">
        <v>6703.9</v>
      </c>
      <c r="O235" s="4">
        <v>7583.2</v>
      </c>
      <c r="P235" s="4">
        <v>5920.6</v>
      </c>
      <c r="Q235" s="4">
        <v>-0.153626759847005</v>
      </c>
      <c r="R235" s="5">
        <f t="shared" si="2"/>
        <v>0.96214809206391638</v>
      </c>
      <c r="S235" s="4">
        <v>0.78321349430670295</v>
      </c>
      <c r="T235" s="6">
        <f t="shared" si="3"/>
        <v>0.16473523724544467</v>
      </c>
      <c r="U235" s="4">
        <v>2.9961303258445602</v>
      </c>
      <c r="V235" s="4" t="s">
        <v>325</v>
      </c>
      <c r="W235" s="6"/>
      <c r="X235" s="4" t="s">
        <v>326</v>
      </c>
    </row>
    <row r="236" spans="1:24" s="4" customFormat="1" ht="12" hidden="1">
      <c r="A236" s="4">
        <v>6.6464920000000003</v>
      </c>
      <c r="B236" s="4">
        <v>6.6619359999999999</v>
      </c>
      <c r="C236" s="4">
        <v>6.6660029999999999</v>
      </c>
      <c r="D236" s="4">
        <v>6.6614440000000004</v>
      </c>
      <c r="E236" s="4">
        <v>6.8170229999999998</v>
      </c>
      <c r="F236" s="4">
        <v>7.0417079999999999</v>
      </c>
      <c r="J236" s="4">
        <v>6647100</v>
      </c>
      <c r="K236" s="4">
        <v>345440</v>
      </c>
      <c r="L236" s="4">
        <v>486830</v>
      </c>
      <c r="M236" s="4">
        <v>576990</v>
      </c>
      <c r="N236" s="4">
        <v>404040</v>
      </c>
      <c r="O236" s="4">
        <v>518590</v>
      </c>
      <c r="P236" s="4">
        <v>669520</v>
      </c>
      <c r="Q236" s="4">
        <v>-0.18191480636596699</v>
      </c>
      <c r="R236" s="5">
        <f t="shared" si="2"/>
        <v>0.88513016989605253</v>
      </c>
      <c r="S236" s="4">
        <v>0.75656873870313901</v>
      </c>
      <c r="T236" s="6">
        <f t="shared" si="3"/>
        <v>0.17515851771228189</v>
      </c>
      <c r="U236" s="4">
        <v>2.80129020857358</v>
      </c>
      <c r="V236" s="4" t="s">
        <v>327</v>
      </c>
      <c r="W236" s="6"/>
      <c r="X236" s="4" t="s">
        <v>328</v>
      </c>
    </row>
    <row r="237" spans="1:24" s="4" customFormat="1" ht="12" hidden="1">
      <c r="A237" s="4">
        <v>6.4323600000000001</v>
      </c>
      <c r="B237" s="4">
        <v>5.9118599999999999</v>
      </c>
      <c r="C237" s="4">
        <v>6.03559</v>
      </c>
      <c r="D237" s="4">
        <v>6.1257409999999997</v>
      </c>
      <c r="E237" s="4">
        <v>6.8082310000000001</v>
      </c>
      <c r="F237" s="4">
        <v>6.8027049999999996</v>
      </c>
      <c r="G237" s="4" t="s">
        <v>23</v>
      </c>
      <c r="J237" s="4">
        <v>910610</v>
      </c>
      <c r="K237" s="4">
        <v>63836</v>
      </c>
      <c r="L237" s="4">
        <v>29770</v>
      </c>
      <c r="M237" s="4">
        <v>35580</v>
      </c>
      <c r="N237" s="4">
        <v>38109</v>
      </c>
      <c r="O237" s="4">
        <v>141580</v>
      </c>
      <c r="P237" s="4">
        <v>104650</v>
      </c>
      <c r="Q237" s="4">
        <v>-0.45228942235310798</v>
      </c>
      <c r="R237" s="5">
        <f t="shared" si="2"/>
        <v>0.45433795575000263</v>
      </c>
      <c r="S237" s="4">
        <v>0.75402176652241804</v>
      </c>
      <c r="T237" s="6">
        <f t="shared" si="3"/>
        <v>0.17618877396712973</v>
      </c>
      <c r="U237" s="4">
        <v>0.599107783547975</v>
      </c>
      <c r="V237" s="4" t="s">
        <v>329</v>
      </c>
      <c r="W237" s="6"/>
      <c r="X237" s="4" t="s">
        <v>330</v>
      </c>
    </row>
    <row r="238" spans="1:24" s="4" customFormat="1" ht="12" hidden="1">
      <c r="A238" s="4">
        <v>6.1884779999999999</v>
      </c>
      <c r="B238" s="4">
        <v>5.9592850000000004</v>
      </c>
      <c r="C238" s="4">
        <v>6.6115110000000001</v>
      </c>
      <c r="D238" s="4">
        <v>6.0411159999999997</v>
      </c>
      <c r="E238" s="4">
        <v>5.8526689999999997</v>
      </c>
      <c r="F238" s="4">
        <v>5.8918549999999996</v>
      </c>
      <c r="I238" s="4" t="s">
        <v>23</v>
      </c>
      <c r="J238" s="4">
        <v>369410</v>
      </c>
      <c r="K238" s="4">
        <v>24452</v>
      </c>
      <c r="L238" s="4">
        <v>12688</v>
      </c>
      <c r="M238" s="4">
        <v>92445</v>
      </c>
      <c r="N238" s="4">
        <v>18276</v>
      </c>
      <c r="O238" s="4">
        <v>3213.6</v>
      </c>
      <c r="P238" s="4">
        <v>9565.7999999999993</v>
      </c>
      <c r="Q238" s="4">
        <v>0.32454442977905301</v>
      </c>
      <c r="R238" s="5">
        <f t="shared" si="2"/>
        <v>4.1727042639927356</v>
      </c>
      <c r="S238" s="4">
        <v>0.74699154803409296</v>
      </c>
      <c r="T238" s="6">
        <f t="shared" si="3"/>
        <v>0.17906407020186976</v>
      </c>
      <c r="U238" s="4">
        <v>2.7822421157476098</v>
      </c>
      <c r="V238" s="4" t="s">
        <v>331</v>
      </c>
      <c r="W238" s="6"/>
      <c r="X238" s="4" t="s">
        <v>332</v>
      </c>
    </row>
    <row r="239" spans="1:24" s="4" customFormat="1" ht="12" hidden="1">
      <c r="A239" s="4">
        <v>6.6855089999999997</v>
      </c>
      <c r="B239" s="4">
        <v>6.6653279999999997</v>
      </c>
      <c r="C239" s="4">
        <v>6.7931270000000001</v>
      </c>
      <c r="D239" s="4">
        <v>6.6042149999999999</v>
      </c>
      <c r="E239" s="4">
        <v>6.4663930000000001</v>
      </c>
      <c r="F239" s="4">
        <v>6.6962339999999996</v>
      </c>
      <c r="J239" s="4">
        <v>3757700</v>
      </c>
      <c r="K239" s="4">
        <v>287080</v>
      </c>
      <c r="L239" s="4">
        <v>228470</v>
      </c>
      <c r="M239" s="4">
        <v>572870</v>
      </c>
      <c r="N239" s="4">
        <v>264740</v>
      </c>
      <c r="O239" s="4">
        <v>172120</v>
      </c>
      <c r="P239" s="4">
        <v>198350</v>
      </c>
      <c r="Q239" s="4">
        <v>0.12570683161417601</v>
      </c>
      <c r="R239" s="5">
        <f t="shared" si="2"/>
        <v>1.7134805812251068</v>
      </c>
      <c r="S239" s="4">
        <v>0.74253965864735905</v>
      </c>
      <c r="T239" s="6">
        <f t="shared" si="3"/>
        <v>0.18090907012330204</v>
      </c>
      <c r="U239" s="4">
        <v>1.2890442662545001</v>
      </c>
      <c r="V239" s="4" t="s">
        <v>333</v>
      </c>
      <c r="W239" s="6"/>
      <c r="X239" s="7" t="s">
        <v>334</v>
      </c>
    </row>
    <row r="240" spans="1:24" s="4" customFormat="1" ht="12" hidden="1">
      <c r="A240" s="4">
        <v>7.964321</v>
      </c>
      <c r="B240" s="4">
        <v>7.8844900000000004</v>
      </c>
      <c r="C240" s="4">
        <v>7.9010819999999997</v>
      </c>
      <c r="D240" s="4">
        <v>7.9431830000000003</v>
      </c>
      <c r="E240" s="4">
        <v>7.5477990000000004</v>
      </c>
      <c r="F240" s="4">
        <v>7.6858940000000002</v>
      </c>
      <c r="J240" s="4">
        <v>63373000</v>
      </c>
      <c r="K240" s="4">
        <v>3304800</v>
      </c>
      <c r="L240" s="4">
        <v>3171400</v>
      </c>
      <c r="M240" s="4">
        <v>3880000</v>
      </c>
      <c r="N240" s="4">
        <v>3297100</v>
      </c>
      <c r="O240" s="4">
        <v>1181000</v>
      </c>
      <c r="P240" s="4">
        <v>1240700</v>
      </c>
      <c r="Q240" s="4">
        <v>0.19100554784139101</v>
      </c>
      <c r="R240" s="5">
        <f t="shared" si="2"/>
        <v>1.8109043855354268</v>
      </c>
      <c r="S240" s="4">
        <v>0.74009278928745004</v>
      </c>
      <c r="T240" s="6">
        <f t="shared" si="3"/>
        <v>0.1819312111534776</v>
      </c>
      <c r="U240" s="4">
        <v>0.878542894538203</v>
      </c>
      <c r="V240" s="4" t="s">
        <v>335</v>
      </c>
      <c r="W240" s="6"/>
      <c r="X240" s="4" t="s">
        <v>336</v>
      </c>
    </row>
    <row r="241" spans="1:24" s="4" customFormat="1" ht="12" hidden="1">
      <c r="A241" s="4">
        <v>5.7707860000000002</v>
      </c>
      <c r="B241" s="4">
        <v>6.0794709999999998</v>
      </c>
      <c r="C241" s="4">
        <v>5.8681859999999997</v>
      </c>
      <c r="D241" s="4">
        <v>5.6977779999999996</v>
      </c>
      <c r="E241" s="4">
        <v>5.6290019999999998</v>
      </c>
      <c r="F241" s="4">
        <v>5.8518090000000003</v>
      </c>
      <c r="J241" s="4">
        <v>608910</v>
      </c>
      <c r="K241" s="4">
        <v>24568</v>
      </c>
      <c r="L241" s="4">
        <v>38807</v>
      </c>
      <c r="M241" s="4">
        <v>30731</v>
      </c>
      <c r="N241" s="4">
        <v>27213</v>
      </c>
      <c r="O241" s="4">
        <v>17998</v>
      </c>
      <c r="P241" s="4">
        <v>26695</v>
      </c>
      <c r="Q241" s="4">
        <v>0.179951349894206</v>
      </c>
      <c r="R241" s="5">
        <f t="shared" si="2"/>
        <v>1.3087364058632103</v>
      </c>
      <c r="S241" s="4">
        <v>0.73350011187153297</v>
      </c>
      <c r="T241" s="6">
        <f t="shared" si="3"/>
        <v>0.18471403190977889</v>
      </c>
      <c r="U241" s="4">
        <v>0.37080902501444801</v>
      </c>
      <c r="V241" s="4" t="s">
        <v>337</v>
      </c>
      <c r="W241" s="6"/>
      <c r="X241" s="4" t="s">
        <v>338</v>
      </c>
    </row>
    <row r="242" spans="1:24" s="4" customFormat="1" ht="12" hidden="1">
      <c r="A242" s="4">
        <v>6.8770829999999998</v>
      </c>
      <c r="B242" s="4">
        <v>6.9043580000000002</v>
      </c>
      <c r="C242" s="4">
        <v>6.7777019999999997</v>
      </c>
      <c r="D242" s="4">
        <v>6.84457</v>
      </c>
      <c r="E242" s="4">
        <v>7.0236640000000001</v>
      </c>
      <c r="F242" s="4">
        <v>7.0380240000000001</v>
      </c>
      <c r="J242" s="4">
        <v>3336300</v>
      </c>
      <c r="K242" s="4">
        <v>215020</v>
      </c>
      <c r="L242" s="4">
        <v>246680</v>
      </c>
      <c r="M242" s="4">
        <v>211660</v>
      </c>
      <c r="N242" s="4">
        <v>195580</v>
      </c>
      <c r="O242" s="4">
        <v>262180</v>
      </c>
      <c r="P242" s="4">
        <v>202560</v>
      </c>
      <c r="Q242" s="4">
        <v>-0.11570469538370701</v>
      </c>
      <c r="R242" s="5">
        <f t="shared" si="2"/>
        <v>1.019748000969227</v>
      </c>
      <c r="S242" s="4">
        <v>0.72362684437184299</v>
      </c>
      <c r="T242" s="6">
        <f t="shared" si="3"/>
        <v>0.18896142510241984</v>
      </c>
      <c r="U242" s="4">
        <v>1.4787105036769901</v>
      </c>
      <c r="V242" s="4" t="s">
        <v>339</v>
      </c>
      <c r="W242" s="6"/>
      <c r="X242" s="4" t="s">
        <v>340</v>
      </c>
    </row>
    <row r="243" spans="1:24" s="4" customFormat="1" ht="12" hidden="1">
      <c r="A243" s="4">
        <v>6.8140080000000003</v>
      </c>
      <c r="B243" s="4">
        <v>6.7876940000000001</v>
      </c>
      <c r="C243" s="4">
        <v>6.8535640000000004</v>
      </c>
      <c r="D243" s="4">
        <v>6.8684029999999998</v>
      </c>
      <c r="E243" s="4">
        <v>6.460191</v>
      </c>
      <c r="F243" s="4">
        <v>6.5430739999999998</v>
      </c>
      <c r="J243" s="4">
        <v>8448000</v>
      </c>
      <c r="K243" s="4">
        <v>380080</v>
      </c>
      <c r="L243" s="4">
        <v>404150</v>
      </c>
      <c r="M243" s="4">
        <v>512940</v>
      </c>
      <c r="N243" s="4">
        <v>426270</v>
      </c>
      <c r="O243" s="4">
        <v>143580</v>
      </c>
      <c r="P243" s="4">
        <v>133420</v>
      </c>
      <c r="Q243" s="4">
        <v>0.194532553354899</v>
      </c>
      <c r="R243" s="5">
        <f t="shared" si="2"/>
        <v>1.8444836264876932</v>
      </c>
      <c r="S243" s="4">
        <v>0.70421574503189299</v>
      </c>
      <c r="T243" s="6">
        <f t="shared" si="3"/>
        <v>0.1975987782244496</v>
      </c>
      <c r="U243" s="4">
        <v>0.70541388127011895</v>
      </c>
      <c r="V243" s="4" t="s">
        <v>341</v>
      </c>
      <c r="W243" s="6"/>
      <c r="X243" s="4" t="s">
        <v>342</v>
      </c>
    </row>
    <row r="244" spans="1:24" s="4" customFormat="1" ht="12" hidden="1">
      <c r="A244" s="4">
        <v>6.0716979999999996</v>
      </c>
      <c r="B244" s="4">
        <v>5.6761809999999997</v>
      </c>
      <c r="C244" s="4">
        <v>6.0622809999999996</v>
      </c>
      <c r="D244" s="4">
        <v>5.7212909999999999</v>
      </c>
      <c r="E244" s="4">
        <v>5.8349419999999999</v>
      </c>
      <c r="F244" s="4">
        <v>5.499549</v>
      </c>
      <c r="J244" s="4">
        <v>955970</v>
      </c>
      <c r="K244" s="4">
        <v>99130</v>
      </c>
      <c r="L244" s="4">
        <v>87776</v>
      </c>
      <c r="M244" s="4">
        <v>117030</v>
      </c>
      <c r="N244" s="4">
        <v>70978</v>
      </c>
      <c r="O244" s="4">
        <v>26863</v>
      </c>
      <c r="P244" s="4">
        <v>25477</v>
      </c>
      <c r="Q244" s="4">
        <v>0.25145928064982098</v>
      </c>
      <c r="R244" s="5">
        <f t="shared" si="2"/>
        <v>2.4646523621855692</v>
      </c>
      <c r="S244" s="4">
        <v>0.70224628690121804</v>
      </c>
      <c r="T244" s="6">
        <f t="shared" si="3"/>
        <v>0.19849689290892455</v>
      </c>
      <c r="U244" s="4">
        <v>0.72503697868607098</v>
      </c>
      <c r="V244" s="4" t="s">
        <v>343</v>
      </c>
      <c r="W244" s="6"/>
      <c r="X244" s="4" t="s">
        <v>344</v>
      </c>
    </row>
    <row r="245" spans="1:24" s="4" customFormat="1" ht="12" hidden="1">
      <c r="A245" s="4">
        <v>5.9768129999999999</v>
      </c>
      <c r="B245" s="4">
        <v>6.0960409999999996</v>
      </c>
      <c r="C245" s="4">
        <v>5.9966650000000001</v>
      </c>
      <c r="D245" s="4">
        <v>5.886101</v>
      </c>
      <c r="E245" s="4">
        <v>6.0095780000000003</v>
      </c>
      <c r="F245" s="4">
        <v>5.9373829999999996</v>
      </c>
      <c r="I245" s="4" t="s">
        <v>23</v>
      </c>
      <c r="J245" s="4">
        <v>259550</v>
      </c>
      <c r="K245" s="4">
        <v>17137</v>
      </c>
      <c r="L245" s="4">
        <v>23158</v>
      </c>
      <c r="M245" s="4">
        <v>20606</v>
      </c>
      <c r="N245" s="4">
        <v>12094</v>
      </c>
      <c r="O245" s="4">
        <v>20591</v>
      </c>
      <c r="P245" s="4">
        <v>7462.2</v>
      </c>
      <c r="Q245" s="4">
        <v>7.8818798065185505E-2</v>
      </c>
      <c r="R245" s="5">
        <f t="shared" si="2"/>
        <v>1.5169426510441575</v>
      </c>
      <c r="S245" s="4">
        <v>0.69893927533447597</v>
      </c>
      <c r="T245" s="6">
        <f t="shared" si="3"/>
        <v>0.20001415172882994</v>
      </c>
      <c r="U245" s="4">
        <v>1.66061132186392</v>
      </c>
      <c r="V245" s="4" t="s">
        <v>345</v>
      </c>
      <c r="W245" s="6"/>
      <c r="X245" s="4" t="s">
        <v>346</v>
      </c>
    </row>
    <row r="246" spans="1:24" s="4" customFormat="1" ht="12" hidden="1">
      <c r="A246" s="4">
        <v>6.196231</v>
      </c>
      <c r="B246" s="4">
        <v>6.1089029999999998</v>
      </c>
      <c r="C246" s="4">
        <v>6.1227400000000003</v>
      </c>
      <c r="D246" s="4">
        <v>5.7758649999999996</v>
      </c>
      <c r="E246" s="4">
        <v>5.5628279999999997</v>
      </c>
      <c r="F246" s="4">
        <v>3</v>
      </c>
      <c r="I246" s="4" t="s">
        <v>23</v>
      </c>
      <c r="J246" s="4">
        <v>645590</v>
      </c>
      <c r="K246" s="4">
        <v>64292</v>
      </c>
      <c r="L246" s="4">
        <v>76744</v>
      </c>
      <c r="M246" s="4">
        <v>80970</v>
      </c>
      <c r="N246" s="4">
        <v>21931</v>
      </c>
      <c r="O246" s="4">
        <v>7989.5</v>
      </c>
      <c r="P246" s="4">
        <v>6069.9</v>
      </c>
      <c r="Q246" s="4">
        <v>1.36306031545003</v>
      </c>
      <c r="R246" s="5">
        <f t="shared" si="2"/>
        <v>6.1684782608695645</v>
      </c>
      <c r="S246" s="4">
        <v>0.69607080173252101</v>
      </c>
      <c r="T246" s="6">
        <f t="shared" si="3"/>
        <v>0.20133959851699268</v>
      </c>
      <c r="U246" s="4">
        <v>1.37234113386941</v>
      </c>
      <c r="V246" s="4" t="s">
        <v>347</v>
      </c>
      <c r="W246" s="6"/>
      <c r="X246" s="4" t="s">
        <v>348</v>
      </c>
    </row>
    <row r="247" spans="1:24" s="4" customFormat="1" ht="12" hidden="1">
      <c r="A247" s="4">
        <v>6.9842659999999999</v>
      </c>
      <c r="B247" s="4">
        <v>6.6882330000000003</v>
      </c>
      <c r="C247" s="4">
        <v>7.4045430000000003</v>
      </c>
      <c r="D247" s="4">
        <v>6.8421539999999998</v>
      </c>
      <c r="E247" s="4">
        <v>6.576238</v>
      </c>
      <c r="F247" s="4">
        <v>6.6604950000000001</v>
      </c>
      <c r="I247" s="4" t="s">
        <v>23</v>
      </c>
      <c r="J247" s="4">
        <v>1982000</v>
      </c>
      <c r="K247" s="4">
        <v>142010</v>
      </c>
      <c r="L247" s="4">
        <v>99589</v>
      </c>
      <c r="M247" s="4">
        <v>504900</v>
      </c>
      <c r="N247" s="4">
        <v>104820</v>
      </c>
      <c r="O247" s="4">
        <v>27230</v>
      </c>
      <c r="P247" s="4">
        <v>46445</v>
      </c>
      <c r="Q247" s="4">
        <v>0.33271853129069001</v>
      </c>
      <c r="R247" s="5">
        <f t="shared" si="2"/>
        <v>4.1821843749124623</v>
      </c>
      <c r="S247" s="4">
        <v>0.68082416103985199</v>
      </c>
      <c r="T247" s="6">
        <f t="shared" si="3"/>
        <v>0.20853350313346344</v>
      </c>
      <c r="U247" s="4">
        <v>3.4781011783088598</v>
      </c>
      <c r="V247" s="4" t="s">
        <v>349</v>
      </c>
      <c r="W247" s="6"/>
      <c r="X247" s="4" t="s">
        <v>350</v>
      </c>
    </row>
    <row r="248" spans="1:24" s="4" customFormat="1" ht="12" hidden="1">
      <c r="A248" s="4">
        <v>5.527037</v>
      </c>
      <c r="B248" s="4">
        <v>5.8359500000000004</v>
      </c>
      <c r="C248" s="4">
        <v>5.5680959999999997</v>
      </c>
      <c r="D248" s="4">
        <v>3</v>
      </c>
      <c r="E248" s="4">
        <v>6.1819579999999998</v>
      </c>
      <c r="F248" s="4">
        <v>3</v>
      </c>
      <c r="J248" s="4">
        <v>427620</v>
      </c>
      <c r="K248" s="4">
        <v>24130</v>
      </c>
      <c r="L248" s="4">
        <v>70540</v>
      </c>
      <c r="M248" s="4">
        <v>22434</v>
      </c>
      <c r="N248" s="4">
        <v>73667</v>
      </c>
      <c r="O248" s="4">
        <v>65904</v>
      </c>
      <c r="P248" s="4">
        <v>5918.2</v>
      </c>
      <c r="Q248" s="4">
        <v>1.5830418268839499</v>
      </c>
      <c r="R248" s="5">
        <f t="shared" si="2"/>
        <v>0.80489823299598862</v>
      </c>
      <c r="S248" s="4">
        <v>0.67492259646506603</v>
      </c>
      <c r="T248" s="6">
        <f t="shared" si="3"/>
        <v>0.2113865756808021</v>
      </c>
      <c r="U248" s="4">
        <v>0.69933268452805897</v>
      </c>
      <c r="V248" s="4" t="s">
        <v>351</v>
      </c>
      <c r="W248" s="6"/>
      <c r="X248" s="4" t="s">
        <v>352</v>
      </c>
    </row>
    <row r="249" spans="1:24" s="4" customFormat="1" ht="12" hidden="1">
      <c r="A249" s="4">
        <v>8.9080929999999992</v>
      </c>
      <c r="B249" s="4">
        <v>9.0088559999999998</v>
      </c>
      <c r="C249" s="4">
        <v>8.7887550000000001</v>
      </c>
      <c r="D249" s="4">
        <v>8.7746329999999997</v>
      </c>
      <c r="E249" s="4">
        <v>8.8756229999999992</v>
      </c>
      <c r="F249" s="4">
        <v>8.6495289999999994</v>
      </c>
      <c r="J249" s="4">
        <v>491890000</v>
      </c>
      <c r="K249" s="4">
        <v>47909000</v>
      </c>
      <c r="L249" s="4">
        <v>72224000</v>
      </c>
      <c r="M249" s="4">
        <v>47504000</v>
      </c>
      <c r="N249" s="4">
        <v>38188000</v>
      </c>
      <c r="O249" s="4">
        <v>41228000</v>
      </c>
      <c r="P249" s="4">
        <v>20832000</v>
      </c>
      <c r="Q249" s="4">
        <v>0.13530635833740201</v>
      </c>
      <c r="R249" s="5">
        <f t="shared" si="2"/>
        <v>1.6722228872396456</v>
      </c>
      <c r="S249" s="4">
        <v>0.67329536940824597</v>
      </c>
      <c r="T249" s="6">
        <f t="shared" si="3"/>
        <v>0.21218009063687887</v>
      </c>
      <c r="U249" s="4">
        <v>2.9236235176937702</v>
      </c>
      <c r="V249" s="4" t="s">
        <v>353</v>
      </c>
      <c r="W249" s="6"/>
      <c r="X249" s="4" t="s">
        <v>354</v>
      </c>
    </row>
    <row r="250" spans="1:24" s="4" customFormat="1" ht="12" hidden="1">
      <c r="A250" s="4">
        <v>5.6892379999999996</v>
      </c>
      <c r="B250" s="4">
        <v>5.8053239999999997</v>
      </c>
      <c r="C250" s="4">
        <v>5.736548</v>
      </c>
      <c r="D250" s="4">
        <v>5.8921390000000002</v>
      </c>
      <c r="E250" s="4">
        <v>5.7518250000000002</v>
      </c>
      <c r="F250" s="4">
        <v>5.819833</v>
      </c>
      <c r="J250" s="4">
        <v>772490</v>
      </c>
      <c r="K250" s="4">
        <v>35796</v>
      </c>
      <c r="L250" s="4">
        <v>50982</v>
      </c>
      <c r="M250" s="4">
        <v>45107</v>
      </c>
      <c r="N250" s="4">
        <v>62261</v>
      </c>
      <c r="O250" s="4">
        <v>31385</v>
      </c>
      <c r="P250" s="4">
        <v>32999</v>
      </c>
      <c r="Q250" s="4">
        <v>-7.7562650044759707E-2</v>
      </c>
      <c r="R250" s="5">
        <f t="shared" si="2"/>
        <v>1.0413754984405226</v>
      </c>
      <c r="S250" s="4">
        <v>0.667493637826996</v>
      </c>
      <c r="T250" s="6">
        <f t="shared" si="3"/>
        <v>0.21503361803405185</v>
      </c>
      <c r="U250" s="4">
        <v>0.40511037169832897</v>
      </c>
      <c r="V250" s="4" t="s">
        <v>355</v>
      </c>
      <c r="W250" s="6"/>
      <c r="X250" s="4" t="s">
        <v>356</v>
      </c>
    </row>
    <row r="251" spans="1:24" s="4" customFormat="1" ht="12" hidden="1">
      <c r="A251" s="4">
        <v>7.0370280000000003</v>
      </c>
      <c r="B251" s="4">
        <v>7.0652059999999999</v>
      </c>
      <c r="C251" s="4">
        <v>7.2768750000000004</v>
      </c>
      <c r="D251" s="4">
        <v>7.4383530000000002</v>
      </c>
      <c r="E251" s="4">
        <v>7.238448</v>
      </c>
      <c r="F251" s="4">
        <v>7.1803549999999996</v>
      </c>
      <c r="J251" s="4">
        <v>49274000</v>
      </c>
      <c r="K251" s="4">
        <v>1942200</v>
      </c>
      <c r="L251" s="4">
        <v>2061900</v>
      </c>
      <c r="M251" s="4">
        <v>4338300</v>
      </c>
      <c r="N251" s="4">
        <v>4547900</v>
      </c>
      <c r="O251" s="4">
        <v>2367100</v>
      </c>
      <c r="P251" s="4">
        <v>1991100</v>
      </c>
      <c r="Q251" s="4">
        <v>-0.159348805745442</v>
      </c>
      <c r="R251" s="5">
        <f t="shared" si="2"/>
        <v>0.93670630242193553</v>
      </c>
      <c r="S251" s="4">
        <v>0.66385654327318899</v>
      </c>
      <c r="T251" s="6">
        <f t="shared" si="3"/>
        <v>0.21684202619768428</v>
      </c>
      <c r="U251" s="4">
        <v>1.8013933406985501</v>
      </c>
      <c r="V251" s="4" t="s">
        <v>357</v>
      </c>
      <c r="W251" s="6"/>
      <c r="X251" s="4" t="s">
        <v>358</v>
      </c>
    </row>
    <row r="252" spans="1:24" s="4" customFormat="1" ht="12" hidden="1">
      <c r="A252" s="4">
        <v>6.0328200000000001</v>
      </c>
      <c r="B252" s="4">
        <v>5.9626390000000002</v>
      </c>
      <c r="C252" s="4">
        <v>6.0323370000000001</v>
      </c>
      <c r="D252" s="4">
        <v>5.9986819999999996</v>
      </c>
      <c r="E252" s="4">
        <v>6.1014030000000004</v>
      </c>
      <c r="F252" s="4">
        <v>6.1946250000000003</v>
      </c>
      <c r="J252" s="4">
        <v>3875500</v>
      </c>
      <c r="K252" s="4">
        <v>267210</v>
      </c>
      <c r="L252" s="4">
        <v>226410</v>
      </c>
      <c r="M252" s="4">
        <v>307880</v>
      </c>
      <c r="N252" s="4">
        <v>316310</v>
      </c>
      <c r="O252" s="4">
        <v>231270</v>
      </c>
      <c r="P252" s="4">
        <v>222290</v>
      </c>
      <c r="Q252" s="4">
        <v>-8.8971455891926801E-2</v>
      </c>
      <c r="R252" s="5">
        <f t="shared" si="2"/>
        <v>1.0410848584826009</v>
      </c>
      <c r="S252" s="4">
        <v>0.65820585410089505</v>
      </c>
      <c r="T252" s="6">
        <f t="shared" si="3"/>
        <v>0.21968183415735165</v>
      </c>
      <c r="U252" s="4">
        <v>0.57042439632394504</v>
      </c>
      <c r="V252" s="4" t="s">
        <v>359</v>
      </c>
      <c r="W252" s="6"/>
      <c r="X252" s="4" t="s">
        <v>360</v>
      </c>
    </row>
    <row r="253" spans="1:24" s="4" customFormat="1" ht="12" hidden="1">
      <c r="A253" s="4">
        <v>5.962961</v>
      </c>
      <c r="B253" s="4">
        <v>5.9185020000000002</v>
      </c>
      <c r="C253" s="4">
        <v>5.975606</v>
      </c>
      <c r="D253" s="4">
        <v>3</v>
      </c>
      <c r="E253" s="4">
        <v>5.6421380000000001</v>
      </c>
      <c r="F253" s="4">
        <v>5.497897</v>
      </c>
      <c r="I253" s="4" t="s">
        <v>23</v>
      </c>
      <c r="J253" s="4">
        <v>1222000</v>
      </c>
      <c r="K253" s="4">
        <v>64802</v>
      </c>
      <c r="L253" s="4">
        <v>66698</v>
      </c>
      <c r="M253" s="4">
        <v>105580</v>
      </c>
      <c r="N253" s="4">
        <v>7243.6</v>
      </c>
      <c r="O253" s="4">
        <v>19597</v>
      </c>
      <c r="P253" s="4">
        <v>7014.1</v>
      </c>
      <c r="Q253" s="4">
        <v>1.2390116055806499</v>
      </c>
      <c r="R253" s="5">
        <f t="shared" si="2"/>
        <v>7.0028681394311576</v>
      </c>
      <c r="S253" s="4">
        <v>0.65334791195812203</v>
      </c>
      <c r="T253" s="6">
        <f t="shared" si="3"/>
        <v>0.22215295172369653</v>
      </c>
      <c r="U253" s="4">
        <v>1.27744629169306</v>
      </c>
      <c r="V253" s="4" t="s">
        <v>361</v>
      </c>
      <c r="W253" s="6"/>
      <c r="X253" s="4" t="s">
        <v>362</v>
      </c>
    </row>
    <row r="254" spans="1:24" s="4" customFormat="1" ht="12" hidden="1">
      <c r="A254" s="4">
        <v>5.3234789999999998</v>
      </c>
      <c r="B254" s="4">
        <v>5.1679079999999997</v>
      </c>
      <c r="C254" s="4">
        <v>5.4932350000000003</v>
      </c>
      <c r="D254" s="4">
        <v>5.2518330000000004</v>
      </c>
      <c r="E254" s="4">
        <v>5.1876899999999999</v>
      </c>
      <c r="F254" s="4">
        <v>5.0911739999999996</v>
      </c>
      <c r="J254" s="4">
        <v>269490</v>
      </c>
      <c r="K254" s="4">
        <v>19682</v>
      </c>
      <c r="L254" s="4">
        <v>21172</v>
      </c>
      <c r="M254" s="4">
        <v>30273</v>
      </c>
      <c r="N254" s="4">
        <v>14023</v>
      </c>
      <c r="O254" s="4">
        <v>9394.7999999999993</v>
      </c>
      <c r="P254" s="4">
        <v>3003.4</v>
      </c>
      <c r="Q254" s="4">
        <v>0.15130837758382101</v>
      </c>
      <c r="R254" s="5">
        <f t="shared" si="2"/>
        <v>2.6920427535463944</v>
      </c>
      <c r="S254" s="4">
        <v>0.652322550805154</v>
      </c>
      <c r="T254" s="6">
        <f t="shared" si="3"/>
        <v>0.22267807034342998</v>
      </c>
      <c r="U254" s="4">
        <v>0.103079663270883</v>
      </c>
      <c r="V254" s="4" t="s">
        <v>363</v>
      </c>
      <c r="W254" s="6"/>
      <c r="X254" s="4" t="s">
        <v>364</v>
      </c>
    </row>
    <row r="255" spans="1:24" s="4" customFormat="1" ht="12" hidden="1">
      <c r="A255" s="4">
        <v>7.3871580000000003</v>
      </c>
      <c r="B255" s="4">
        <v>7.4400899999999996</v>
      </c>
      <c r="C255" s="4">
        <v>7.4720979999999999</v>
      </c>
      <c r="D255" s="4">
        <v>7.4927190000000001</v>
      </c>
      <c r="E255" s="4">
        <v>7.1041460000000001</v>
      </c>
      <c r="F255" s="4">
        <v>7.1820719999999998</v>
      </c>
      <c r="J255" s="4">
        <v>39565000</v>
      </c>
      <c r="K255" s="4">
        <v>1684400</v>
      </c>
      <c r="L255" s="4">
        <v>2160100</v>
      </c>
      <c r="M255" s="4">
        <v>2458000</v>
      </c>
      <c r="N255" s="4">
        <v>2220400</v>
      </c>
      <c r="O255" s="4">
        <v>730350</v>
      </c>
      <c r="P255" s="4">
        <v>723950</v>
      </c>
      <c r="Q255" s="4">
        <v>0.17347002029418901</v>
      </c>
      <c r="R255" s="5">
        <f t="shared" si="2"/>
        <v>1.7151059950472149</v>
      </c>
      <c r="S255" s="4">
        <v>0.64638442713422894</v>
      </c>
      <c r="T255" s="6">
        <f t="shared" si="3"/>
        <v>0.22574366563919779</v>
      </c>
      <c r="U255" s="4">
        <v>0.83647003495977801</v>
      </c>
      <c r="V255" s="4" t="s">
        <v>365</v>
      </c>
      <c r="W255" s="6"/>
      <c r="X255" s="7" t="s">
        <v>366</v>
      </c>
    </row>
    <row r="256" spans="1:24" s="4" customFormat="1" ht="12" hidden="1">
      <c r="A256" s="4">
        <v>6.2434839999999996</v>
      </c>
      <c r="B256" s="4">
        <v>6.294136</v>
      </c>
      <c r="C256" s="4">
        <v>6.0605849999999997</v>
      </c>
      <c r="D256" s="4">
        <v>5.8503579999999999</v>
      </c>
      <c r="E256" s="4">
        <v>5.7374150000000004</v>
      </c>
      <c r="F256" s="4">
        <v>3</v>
      </c>
      <c r="J256" s="4">
        <v>726550</v>
      </c>
      <c r="K256" s="4">
        <v>61343</v>
      </c>
      <c r="L256" s="4">
        <v>69869</v>
      </c>
      <c r="M256" s="4">
        <v>76627</v>
      </c>
      <c r="N256" s="4">
        <v>38711</v>
      </c>
      <c r="O256" s="4">
        <v>16678</v>
      </c>
      <c r="P256" s="4">
        <v>5314.3</v>
      </c>
      <c r="Q256" s="4">
        <v>1.33681042989095</v>
      </c>
      <c r="R256" s="5">
        <f t="shared" si="2"/>
        <v>3.4238501037011169</v>
      </c>
      <c r="S256" s="4">
        <v>0.64621402907326797</v>
      </c>
      <c r="T256" s="6">
        <f t="shared" si="3"/>
        <v>0.22583225490691469</v>
      </c>
      <c r="U256" s="4">
        <v>0.176692735829174</v>
      </c>
      <c r="V256" s="4" t="s">
        <v>367</v>
      </c>
      <c r="W256" s="6"/>
      <c r="X256" s="4" t="s">
        <v>368</v>
      </c>
    </row>
    <row r="257" spans="1:24" s="4" customFormat="1" ht="12" hidden="1">
      <c r="A257" s="4">
        <v>5.7278180000000001</v>
      </c>
      <c r="B257" s="4">
        <v>5.6579639999999998</v>
      </c>
      <c r="C257" s="4">
        <v>5.635866</v>
      </c>
      <c r="D257" s="4">
        <v>3</v>
      </c>
      <c r="E257" s="4">
        <v>5.4485520000000003</v>
      </c>
      <c r="F257" s="4">
        <v>5.2224820000000003</v>
      </c>
      <c r="J257" s="4">
        <v>744730</v>
      </c>
      <c r="K257" s="4">
        <v>67891</v>
      </c>
      <c r="L257" s="4">
        <v>69673</v>
      </c>
      <c r="M257" s="4">
        <v>71706</v>
      </c>
      <c r="N257" s="4">
        <v>4318</v>
      </c>
      <c r="O257" s="4">
        <v>14436</v>
      </c>
      <c r="P257" s="4">
        <v>5497.8</v>
      </c>
      <c r="Q257" s="4">
        <v>1.1168710390726699</v>
      </c>
      <c r="R257" s="5">
        <f t="shared" si="2"/>
        <v>8.6290502148294159</v>
      </c>
      <c r="S257" s="4">
        <v>0.64534494965859002</v>
      </c>
      <c r="T257" s="6">
        <f t="shared" si="3"/>
        <v>0.22628462692668447</v>
      </c>
      <c r="U257" s="4">
        <v>0.51703999734415396</v>
      </c>
      <c r="V257" s="4" t="s">
        <v>369</v>
      </c>
      <c r="W257" s="6"/>
      <c r="X257" s="7" t="s">
        <v>370</v>
      </c>
    </row>
    <row r="258" spans="1:24" s="4" customFormat="1" ht="12" hidden="1">
      <c r="A258" s="4">
        <v>7.8596659999999998</v>
      </c>
      <c r="B258" s="4">
        <v>7.6939729999999997</v>
      </c>
      <c r="C258" s="4">
        <v>8.2680860000000003</v>
      </c>
      <c r="D258" s="4">
        <v>7.8250169999999999</v>
      </c>
      <c r="E258" s="4">
        <v>7.4612429999999996</v>
      </c>
      <c r="F258" s="4">
        <v>7.6803809999999997</v>
      </c>
      <c r="J258" s="4">
        <v>27426000</v>
      </c>
      <c r="K258" s="4">
        <v>1881700</v>
      </c>
      <c r="L258" s="4">
        <v>1580900</v>
      </c>
      <c r="M258" s="4">
        <v>6302500</v>
      </c>
      <c r="N258" s="4">
        <v>2105300</v>
      </c>
      <c r="O258" s="4">
        <v>759950</v>
      </c>
      <c r="P258" s="4">
        <v>981460</v>
      </c>
      <c r="Q258" s="4">
        <v>0.28502829869588298</v>
      </c>
      <c r="R258" s="5">
        <f t="shared" si="2"/>
        <v>2.5385589243795348</v>
      </c>
      <c r="S258" s="4">
        <v>0.64090857825505099</v>
      </c>
      <c r="T258" s="6">
        <f t="shared" si="3"/>
        <v>0.22860799870747878</v>
      </c>
      <c r="U258" s="4">
        <v>2.0139850227873799</v>
      </c>
      <c r="V258" s="4" t="s">
        <v>371</v>
      </c>
      <c r="W258" s="6"/>
      <c r="X258" s="4" t="s">
        <v>372</v>
      </c>
    </row>
    <row r="259" spans="1:24" s="4" customFormat="1" ht="12" hidden="1">
      <c r="A259" s="4">
        <v>7.1161760000000003</v>
      </c>
      <c r="B259" s="4">
        <v>7.233352</v>
      </c>
      <c r="C259" s="4">
        <v>6.9228139999999998</v>
      </c>
      <c r="D259" s="4">
        <v>7.1992060000000002</v>
      </c>
      <c r="E259" s="4">
        <v>7.2455870000000004</v>
      </c>
      <c r="F259" s="4">
        <v>7.2149760000000001</v>
      </c>
      <c r="J259" s="4">
        <v>7990700</v>
      </c>
      <c r="K259" s="4">
        <v>612260</v>
      </c>
      <c r="L259" s="4">
        <v>788130</v>
      </c>
      <c r="M259" s="4">
        <v>531250</v>
      </c>
      <c r="N259" s="4">
        <v>1013700</v>
      </c>
      <c r="O259" s="4">
        <v>705720</v>
      </c>
      <c r="P259" s="4">
        <v>689650</v>
      </c>
      <c r="Q259" s="4">
        <v>-0.12914260228475</v>
      </c>
      <c r="R259" s="5">
        <f t="shared" si="2"/>
        <v>0.80181978937930398</v>
      </c>
      <c r="S259" s="4">
        <v>0.63599351801761395</v>
      </c>
      <c r="T259" s="6">
        <f t="shared" si="3"/>
        <v>0.23120992987307601</v>
      </c>
      <c r="U259" s="4">
        <v>3.3564994741307501</v>
      </c>
      <c r="V259" s="4" t="s">
        <v>373</v>
      </c>
      <c r="W259" s="6"/>
      <c r="X259" s="4" t="s">
        <v>374</v>
      </c>
    </row>
    <row r="260" spans="1:24" s="4" customFormat="1" ht="12" hidden="1">
      <c r="A260" s="4">
        <v>6.3048349999999997</v>
      </c>
      <c r="B260" s="4">
        <v>6.2441040000000001</v>
      </c>
      <c r="C260" s="4">
        <v>6.3358990000000004</v>
      </c>
      <c r="D260" s="4">
        <v>6.5447009999999999</v>
      </c>
      <c r="E260" s="4">
        <v>6.4091719999999999</v>
      </c>
      <c r="F260" s="4">
        <v>6.2766690000000001</v>
      </c>
      <c r="J260" s="4">
        <v>2412200</v>
      </c>
      <c r="K260" s="4">
        <v>186930</v>
      </c>
      <c r="L260" s="4">
        <v>193020</v>
      </c>
      <c r="M260" s="4">
        <v>270510</v>
      </c>
      <c r="N260" s="4">
        <v>233800</v>
      </c>
      <c r="O260" s="4">
        <v>142600</v>
      </c>
      <c r="P260" s="4">
        <v>170290</v>
      </c>
      <c r="Q260" s="4">
        <v>-0.115234533945719</v>
      </c>
      <c r="R260" s="5">
        <f t="shared" si="2"/>
        <v>1.1898150688690117</v>
      </c>
      <c r="S260" s="4">
        <v>0.63387358022532303</v>
      </c>
      <c r="T260" s="6">
        <f t="shared" si="3"/>
        <v>0.23234130255448213</v>
      </c>
      <c r="U260" s="4">
        <v>0.74380450174826696</v>
      </c>
      <c r="V260" s="4" t="s">
        <v>375</v>
      </c>
      <c r="W260" s="6"/>
      <c r="X260" s="7" t="s">
        <v>376</v>
      </c>
    </row>
    <row r="261" spans="1:24" s="4" customFormat="1" ht="12" hidden="1">
      <c r="A261" s="4">
        <v>6.8136809999999999</v>
      </c>
      <c r="B261" s="4">
        <v>6.9919830000000003</v>
      </c>
      <c r="C261" s="4">
        <v>6.7267760000000001</v>
      </c>
      <c r="D261" s="4">
        <v>6.9490679999999996</v>
      </c>
      <c r="E261" s="4">
        <v>7.0778400000000001</v>
      </c>
      <c r="F261" s="4">
        <v>6.9020520000000003</v>
      </c>
      <c r="J261" s="4">
        <v>4123700</v>
      </c>
      <c r="K261" s="4">
        <v>232010</v>
      </c>
      <c r="L261" s="4">
        <v>355610</v>
      </c>
      <c r="M261" s="4">
        <v>199010</v>
      </c>
      <c r="N261" s="4">
        <v>320340</v>
      </c>
      <c r="O261" s="4">
        <v>318950</v>
      </c>
      <c r="P261" s="4">
        <v>183960</v>
      </c>
      <c r="Q261" s="4">
        <v>-0.13217306137085</v>
      </c>
      <c r="R261" s="5">
        <f t="shared" si="2"/>
        <v>0.95551776495596719</v>
      </c>
      <c r="S261" s="4">
        <v>0.63298980870582899</v>
      </c>
      <c r="T261" s="6">
        <f t="shared" si="3"/>
        <v>0.23281458900451985</v>
      </c>
      <c r="U261" s="4">
        <v>1.8909158326214599</v>
      </c>
      <c r="V261" s="4" t="s">
        <v>377</v>
      </c>
      <c r="W261" s="6"/>
      <c r="X261" s="4" t="s">
        <v>378</v>
      </c>
    </row>
    <row r="262" spans="1:24" s="4" customFormat="1" ht="12" hidden="1">
      <c r="A262" s="4">
        <v>7.1824719999999997</v>
      </c>
      <c r="B262" s="4">
        <v>7.1383340000000004</v>
      </c>
      <c r="C262" s="4">
        <v>7.2176159999999996</v>
      </c>
      <c r="D262" s="4">
        <v>7.1797810000000002</v>
      </c>
      <c r="E262" s="4">
        <v>6.9824020000000004</v>
      </c>
      <c r="F262" s="4">
        <v>7.1137759999999997</v>
      </c>
      <c r="J262" s="4">
        <v>12263000</v>
      </c>
      <c r="K262" s="4">
        <v>769450</v>
      </c>
      <c r="L262" s="4">
        <v>837050</v>
      </c>
      <c r="M262" s="4">
        <v>1122000</v>
      </c>
      <c r="N262" s="4">
        <v>1195700</v>
      </c>
      <c r="O262" s="4">
        <v>436420</v>
      </c>
      <c r="P262" s="4">
        <v>483080</v>
      </c>
      <c r="Q262" s="4">
        <v>8.7487220764160198E-2</v>
      </c>
      <c r="R262" s="5">
        <f t="shared" si="2"/>
        <v>1.2899489409984872</v>
      </c>
      <c r="S262" s="4">
        <v>0.63187356323311095</v>
      </c>
      <c r="T262" s="6">
        <f t="shared" si="3"/>
        <v>0.23341375041263229</v>
      </c>
      <c r="U262" s="4">
        <v>1.0789347578097099</v>
      </c>
      <c r="V262" s="4" t="s">
        <v>379</v>
      </c>
      <c r="W262" s="6"/>
      <c r="X262" s="7" t="s">
        <v>380</v>
      </c>
    </row>
    <row r="263" spans="1:24" s="4" customFormat="1" ht="12" hidden="1">
      <c r="A263" s="4">
        <v>7.5925320000000003</v>
      </c>
      <c r="B263" s="4">
        <v>7.3551450000000003</v>
      </c>
      <c r="C263" s="4">
        <v>7.4730340000000002</v>
      </c>
      <c r="D263" s="4">
        <v>7.3643450000000001</v>
      </c>
      <c r="E263" s="4">
        <v>7.9195380000000002</v>
      </c>
      <c r="F263" s="4">
        <v>8.0098330000000004</v>
      </c>
      <c r="G263" s="4" t="s">
        <v>23</v>
      </c>
      <c r="J263" s="4">
        <v>18195000</v>
      </c>
      <c r="K263" s="4">
        <v>1170400</v>
      </c>
      <c r="L263" s="4">
        <v>644240</v>
      </c>
      <c r="M263" s="4">
        <v>1233800</v>
      </c>
      <c r="N263" s="4">
        <v>640000</v>
      </c>
      <c r="O263" s="4">
        <v>1931400</v>
      </c>
      <c r="P263" s="4">
        <v>2034000</v>
      </c>
      <c r="Q263" s="4">
        <v>-0.29100163777669202</v>
      </c>
      <c r="R263" s="5">
        <f t="shared" si="2"/>
        <v>0.66192730273157596</v>
      </c>
      <c r="S263" s="4">
        <v>0.61284725088834402</v>
      </c>
      <c r="T263" s="6">
        <f t="shared" si="3"/>
        <v>0.24386683906964621</v>
      </c>
      <c r="U263" s="4">
        <v>0.60696755474419695</v>
      </c>
      <c r="V263" s="4" t="s">
        <v>381</v>
      </c>
      <c r="W263" s="6"/>
      <c r="X263" s="4" t="s">
        <v>382</v>
      </c>
    </row>
    <row r="264" spans="1:24" s="4" customFormat="1" ht="12" hidden="1">
      <c r="A264" s="4">
        <v>6.4771939999999999</v>
      </c>
      <c r="B264" s="4">
        <v>6.5769630000000001</v>
      </c>
      <c r="C264" s="4">
        <v>6.2065289999999997</v>
      </c>
      <c r="D264" s="4">
        <v>3</v>
      </c>
      <c r="E264" s="4">
        <v>6.1277850000000003</v>
      </c>
      <c r="F264" s="4">
        <v>5.9560240000000002</v>
      </c>
      <c r="J264" s="4">
        <v>7856100</v>
      </c>
      <c r="K264" s="4">
        <v>245220</v>
      </c>
      <c r="L264" s="4">
        <v>352110</v>
      </c>
      <c r="M264" s="4">
        <v>1886100</v>
      </c>
      <c r="N264" s="4">
        <v>15136</v>
      </c>
      <c r="O264" s="4">
        <v>112330</v>
      </c>
      <c r="P264" s="4">
        <v>65624</v>
      </c>
      <c r="Q264" s="4">
        <v>1.39229234059652</v>
      </c>
      <c r="R264" s="5">
        <f t="shared" si="2"/>
        <v>12.861515355533689</v>
      </c>
      <c r="S264" s="4">
        <v>0.61180841184691104</v>
      </c>
      <c r="T264" s="6">
        <f t="shared" si="3"/>
        <v>0.24445087050521494</v>
      </c>
      <c r="U264" s="4">
        <v>0.43408723071584798</v>
      </c>
      <c r="V264" s="4" t="s">
        <v>383</v>
      </c>
      <c r="W264" s="6"/>
      <c r="X264" s="4" t="s">
        <v>384</v>
      </c>
    </row>
    <row r="265" spans="1:24" s="4" customFormat="1" ht="12" hidden="1">
      <c r="A265" s="4">
        <v>5.9474629999999999</v>
      </c>
      <c r="B265" s="4">
        <v>6.1358319999999997</v>
      </c>
      <c r="C265" s="4">
        <v>6.0157369999999997</v>
      </c>
      <c r="D265" s="4">
        <v>3</v>
      </c>
      <c r="E265" s="4">
        <v>5.6963299999999997</v>
      </c>
      <c r="F265" s="4">
        <v>5.7142879999999998</v>
      </c>
      <c r="I265" s="4" t="s">
        <v>23</v>
      </c>
      <c r="J265" s="4">
        <v>1014900</v>
      </c>
      <c r="K265" s="4">
        <v>64122</v>
      </c>
      <c r="L265" s="4">
        <v>153100</v>
      </c>
      <c r="M265" s="4">
        <v>148220</v>
      </c>
      <c r="N265" s="4">
        <v>7925.5</v>
      </c>
      <c r="O265" s="4">
        <v>9718.9</v>
      </c>
      <c r="P265" s="4">
        <v>19842</v>
      </c>
      <c r="Q265" s="4">
        <v>1.2294713656107601</v>
      </c>
      <c r="R265" s="5">
        <f t="shared" si="2"/>
        <v>9.7486555123991625</v>
      </c>
      <c r="S265" s="4">
        <v>0.61049711926307504</v>
      </c>
      <c r="T265" s="6">
        <f t="shared" si="3"/>
        <v>0.24519007175609589</v>
      </c>
      <c r="U265" s="4">
        <v>2.9313718909031401</v>
      </c>
      <c r="V265" s="4" t="s">
        <v>385</v>
      </c>
      <c r="W265" s="6"/>
      <c r="X265" s="4" t="s">
        <v>386</v>
      </c>
    </row>
    <row r="266" spans="1:24" s="4" customFormat="1" ht="12" hidden="1">
      <c r="A266" s="4">
        <v>6.7858850000000004</v>
      </c>
      <c r="B266" s="4">
        <v>6.9250280000000002</v>
      </c>
      <c r="C266" s="4">
        <v>6.7852519999999998</v>
      </c>
      <c r="D266" s="4">
        <v>6.7597060000000004</v>
      </c>
      <c r="E266" s="4">
        <v>6.81128</v>
      </c>
      <c r="F266" s="4">
        <v>6.6797820000000003</v>
      </c>
      <c r="J266" s="4">
        <v>2674500</v>
      </c>
      <c r="K266" s="4">
        <v>169670</v>
      </c>
      <c r="L266" s="4">
        <v>233530</v>
      </c>
      <c r="M266" s="4">
        <v>211480</v>
      </c>
      <c r="N266" s="4">
        <v>202210</v>
      </c>
      <c r="O266" s="4">
        <v>184520</v>
      </c>
      <c r="P266" s="4">
        <v>110340</v>
      </c>
      <c r="Q266" s="4">
        <v>8.1799030303955106E-2</v>
      </c>
      <c r="R266" s="5">
        <f t="shared" si="2"/>
        <v>1.2366065141730542</v>
      </c>
      <c r="S266" s="4">
        <v>0.60941285912166898</v>
      </c>
      <c r="T266" s="6">
        <f t="shared" si="3"/>
        <v>0.2458029783662635</v>
      </c>
      <c r="U266" s="4">
        <v>0.54482223784049899</v>
      </c>
      <c r="V266" s="4" t="s">
        <v>387</v>
      </c>
      <c r="W266" s="6"/>
      <c r="X266" s="4" t="s">
        <v>388</v>
      </c>
    </row>
    <row r="267" spans="1:24" s="4" customFormat="1" ht="12" hidden="1">
      <c r="A267" s="4">
        <v>7.0800489999999998</v>
      </c>
      <c r="B267" s="4">
        <v>7.1776809999999998</v>
      </c>
      <c r="C267" s="4">
        <v>7.196148</v>
      </c>
      <c r="D267" s="4">
        <v>7.1964800000000002</v>
      </c>
      <c r="E267" s="4">
        <v>7.1937639999999998</v>
      </c>
      <c r="F267" s="4">
        <v>7.20688</v>
      </c>
      <c r="J267" s="4">
        <v>10110000</v>
      </c>
      <c r="K267" s="4">
        <v>498970</v>
      </c>
      <c r="L267" s="4">
        <v>728170</v>
      </c>
      <c r="M267" s="4">
        <v>512270</v>
      </c>
      <c r="N267" s="4">
        <v>731040</v>
      </c>
      <c r="O267" s="4">
        <v>630730</v>
      </c>
      <c r="P267" s="4">
        <v>499920</v>
      </c>
      <c r="Q267" s="4">
        <v>-4.7748565673828097E-2</v>
      </c>
      <c r="R267" s="5">
        <f t="shared" si="2"/>
        <v>0.93431774355558661</v>
      </c>
      <c r="S267" s="4">
        <v>0.58830671280320401</v>
      </c>
      <c r="T267" s="6">
        <f t="shared" si="3"/>
        <v>0.2580437158825174</v>
      </c>
      <c r="U267" s="4">
        <v>4.4545035647373901</v>
      </c>
      <c r="V267" s="4" t="s">
        <v>389</v>
      </c>
      <c r="W267" s="6"/>
      <c r="X267" s="4" t="s">
        <v>390</v>
      </c>
    </row>
    <row r="268" spans="1:24" s="4" customFormat="1" ht="12" hidden="1">
      <c r="A268" s="4">
        <v>9.2036040000000003</v>
      </c>
      <c r="B268" s="4">
        <v>9.4038749999999993</v>
      </c>
      <c r="C268" s="4">
        <v>9.1990970000000001</v>
      </c>
      <c r="D268" s="4">
        <v>9.1485409999999998</v>
      </c>
      <c r="E268" s="4">
        <v>9.2531189999999999</v>
      </c>
      <c r="F268" s="4">
        <v>9.0556079999999994</v>
      </c>
      <c r="J268" s="4">
        <v>803100000</v>
      </c>
      <c r="K268" s="4">
        <v>55983000</v>
      </c>
      <c r="L268" s="4">
        <v>92288000</v>
      </c>
      <c r="M268" s="4">
        <v>58617000</v>
      </c>
      <c r="N268" s="4">
        <v>52392000</v>
      </c>
      <c r="O268" s="4">
        <v>52031000</v>
      </c>
      <c r="P268" s="4">
        <v>28007000</v>
      </c>
      <c r="Q268" s="4">
        <v>0.116435686747232</v>
      </c>
      <c r="R268" s="5">
        <f t="shared" si="2"/>
        <v>1.5622442044853886</v>
      </c>
      <c r="S268" s="4">
        <v>0.58812059175347597</v>
      </c>
      <c r="T268" s="6">
        <f t="shared" si="3"/>
        <v>0.25815432668242699</v>
      </c>
      <c r="U268" s="4">
        <v>2.8727777290174301</v>
      </c>
      <c r="V268" s="4" t="s">
        <v>391</v>
      </c>
      <c r="W268" s="6"/>
      <c r="X268" s="4" t="s">
        <v>392</v>
      </c>
    </row>
    <row r="269" spans="1:24" s="4" customFormat="1" ht="12" hidden="1">
      <c r="A269" s="4">
        <v>5.0638589999999999</v>
      </c>
      <c r="B269" s="4">
        <v>4.9239540000000002</v>
      </c>
      <c r="C269" s="4">
        <v>5.1126050000000003</v>
      </c>
      <c r="D269" s="4">
        <v>4.9601569999999997</v>
      </c>
      <c r="E269" s="4">
        <v>4.7341509999999998</v>
      </c>
      <c r="F269" s="4">
        <v>3</v>
      </c>
      <c r="I269" s="4" t="s">
        <v>23</v>
      </c>
      <c r="J269" s="4">
        <v>1996900</v>
      </c>
      <c r="K269" s="4">
        <v>36088</v>
      </c>
      <c r="L269" s="4">
        <v>41743</v>
      </c>
      <c r="M269" s="4">
        <v>41647</v>
      </c>
      <c r="N269" s="4">
        <v>25993</v>
      </c>
      <c r="O269" s="4">
        <v>15573</v>
      </c>
      <c r="P269" s="4">
        <v>1</v>
      </c>
      <c r="Q269" s="4">
        <v>0.80203628540039096</v>
      </c>
      <c r="R269" s="5">
        <f t="shared" si="2"/>
        <v>2.8743474390742656</v>
      </c>
      <c r="S269" s="4">
        <v>0.574169358039609</v>
      </c>
      <c r="T269" s="6">
        <f t="shared" si="3"/>
        <v>0.26658188956047213</v>
      </c>
      <c r="U269" s="4">
        <v>0.94859991917601705</v>
      </c>
      <c r="V269" s="4" t="s">
        <v>393</v>
      </c>
      <c r="W269" s="6"/>
      <c r="X269" s="4" t="s">
        <v>394</v>
      </c>
    </row>
    <row r="270" spans="1:24" s="4" customFormat="1" ht="12" hidden="1">
      <c r="A270" s="4">
        <v>6.8883760000000001</v>
      </c>
      <c r="B270" s="4">
        <v>6.9981369999999998</v>
      </c>
      <c r="C270" s="4">
        <v>6.9135220000000004</v>
      </c>
      <c r="D270" s="4">
        <v>7.0482860000000001</v>
      </c>
      <c r="E270" s="4">
        <v>6.913983</v>
      </c>
      <c r="F270" s="4">
        <v>7.0529630000000001</v>
      </c>
      <c r="J270" s="4">
        <v>13097000</v>
      </c>
      <c r="K270" s="4">
        <v>521710</v>
      </c>
      <c r="L270" s="4">
        <v>665720</v>
      </c>
      <c r="M270" s="4">
        <v>682020</v>
      </c>
      <c r="N270" s="4">
        <v>805230</v>
      </c>
      <c r="O270" s="4">
        <v>464570</v>
      </c>
      <c r="P270" s="4">
        <v>508010</v>
      </c>
      <c r="Q270" s="4">
        <v>-7.1732521057128906E-2</v>
      </c>
      <c r="R270" s="5">
        <f t="shared" si="2"/>
        <v>1.0515465657184964</v>
      </c>
      <c r="S270" s="4">
        <v>0.56513409419691596</v>
      </c>
      <c r="T270" s="6">
        <f t="shared" si="3"/>
        <v>0.2721860767610878</v>
      </c>
      <c r="U270" s="4">
        <v>3.7539777670824601</v>
      </c>
      <c r="V270" s="4" t="s">
        <v>395</v>
      </c>
      <c r="W270" s="6"/>
      <c r="X270" s="4" t="s">
        <v>396</v>
      </c>
    </row>
    <row r="271" spans="1:24" s="4" customFormat="1" ht="12" hidden="1">
      <c r="A271" s="4">
        <v>8.4207319999999992</v>
      </c>
      <c r="B271" s="4">
        <v>8.537013</v>
      </c>
      <c r="C271" s="4">
        <v>8.5407919999999997</v>
      </c>
      <c r="D271" s="4">
        <v>8.4725669999999997</v>
      </c>
      <c r="E271" s="4">
        <v>8.6168119999999995</v>
      </c>
      <c r="F271" s="4">
        <v>8.7231760000000005</v>
      </c>
      <c r="J271" s="4">
        <v>687780000</v>
      </c>
      <c r="K271" s="4">
        <v>40372000</v>
      </c>
      <c r="L271" s="4">
        <v>56923000</v>
      </c>
      <c r="M271" s="4">
        <v>71506000</v>
      </c>
      <c r="N271" s="4">
        <v>50808000</v>
      </c>
      <c r="O271" s="4">
        <v>56718000</v>
      </c>
      <c r="P271" s="4">
        <v>61655000</v>
      </c>
      <c r="Q271" s="4">
        <v>-0.104672431945801</v>
      </c>
      <c r="R271" s="5">
        <f t="shared" si="2"/>
        <v>0.9977538848925116</v>
      </c>
      <c r="S271" s="4">
        <v>0.56234458503543605</v>
      </c>
      <c r="T271" s="6">
        <f t="shared" si="3"/>
        <v>0.27393997700190087</v>
      </c>
      <c r="U271" s="4">
        <v>2.11494209477685</v>
      </c>
      <c r="V271" s="4" t="s">
        <v>397</v>
      </c>
      <c r="W271" s="6"/>
      <c r="X271" s="4" t="s">
        <v>398</v>
      </c>
    </row>
    <row r="272" spans="1:24" s="4" customFormat="1" ht="12" hidden="1">
      <c r="A272" s="4">
        <v>6.0728749999999998</v>
      </c>
      <c r="B272" s="4">
        <v>5.9723319999999998</v>
      </c>
      <c r="C272" s="4">
        <v>6.0407209999999996</v>
      </c>
      <c r="D272" s="4">
        <v>5.8071760000000001</v>
      </c>
      <c r="E272" s="4">
        <v>5.7709619999999999</v>
      </c>
      <c r="F272" s="4">
        <v>3</v>
      </c>
      <c r="J272" s="4">
        <v>1374800</v>
      </c>
      <c r="K272" s="4">
        <v>119140</v>
      </c>
      <c r="L272" s="4">
        <v>122880</v>
      </c>
      <c r="M272" s="4">
        <v>144880</v>
      </c>
      <c r="N272" s="4">
        <v>31469</v>
      </c>
      <c r="O272" s="4">
        <v>15318</v>
      </c>
      <c r="P272" s="4">
        <v>5293.8</v>
      </c>
      <c r="Q272" s="4">
        <v>1.1692632039388</v>
      </c>
      <c r="R272" s="5">
        <f t="shared" si="2"/>
        <v>7.4288413388427221</v>
      </c>
      <c r="S272" s="4">
        <v>0.55727703078686497</v>
      </c>
      <c r="T272" s="6">
        <f t="shared" si="3"/>
        <v>0.27715516040325094</v>
      </c>
      <c r="U272" s="4">
        <v>0.49749470015246899</v>
      </c>
      <c r="V272" s="4" t="s">
        <v>399</v>
      </c>
      <c r="W272" s="6"/>
      <c r="X272" s="4" t="s">
        <v>400</v>
      </c>
    </row>
    <row r="273" spans="1:24" s="4" customFormat="1" ht="12" hidden="1">
      <c r="A273" s="4">
        <v>5.7820429999999998</v>
      </c>
      <c r="B273" s="4">
        <v>5.1121350000000003</v>
      </c>
      <c r="C273" s="4">
        <v>4.6811150000000001</v>
      </c>
      <c r="D273" s="4">
        <v>3</v>
      </c>
      <c r="E273" s="4">
        <v>3</v>
      </c>
      <c r="F273" s="4">
        <v>5.8908680000000002</v>
      </c>
      <c r="J273" s="4">
        <v>1919900</v>
      </c>
      <c r="K273" s="4">
        <v>162100</v>
      </c>
      <c r="L273" s="4">
        <v>84291</v>
      </c>
      <c r="M273" s="4">
        <v>35068</v>
      </c>
      <c r="N273" s="4">
        <v>26785</v>
      </c>
      <c r="O273" s="4">
        <v>12389</v>
      </c>
      <c r="P273" s="4">
        <v>154550</v>
      </c>
      <c r="Q273" s="4">
        <v>1.2281416257222499</v>
      </c>
      <c r="R273" s="5">
        <f t="shared" si="2"/>
        <v>1.4528865809089222</v>
      </c>
      <c r="S273" s="4">
        <v>0.53300720736443696</v>
      </c>
      <c r="T273" s="6">
        <f t="shared" si="3"/>
        <v>0.29308446058101639</v>
      </c>
      <c r="U273" s="4">
        <v>0.58220069491859605</v>
      </c>
      <c r="V273" s="4" t="s">
        <v>401</v>
      </c>
      <c r="W273" s="6"/>
      <c r="X273" s="7" t="s">
        <v>402</v>
      </c>
    </row>
    <row r="274" spans="1:24" s="4" customFormat="1" ht="12" hidden="1">
      <c r="A274" s="4">
        <v>5.9227879999999997</v>
      </c>
      <c r="B274" s="4">
        <v>5.8827470000000002</v>
      </c>
      <c r="C274" s="4">
        <v>5.7782309999999999</v>
      </c>
      <c r="D274" s="4">
        <v>5.8614980000000001</v>
      </c>
      <c r="E274" s="4">
        <v>5.7517800000000001</v>
      </c>
      <c r="F274" s="4">
        <v>5.7726300000000004</v>
      </c>
      <c r="J274" s="4">
        <v>489310</v>
      </c>
      <c r="K274" s="4">
        <v>27138</v>
      </c>
      <c r="L274" s="4">
        <v>31127</v>
      </c>
      <c r="M274" s="4">
        <v>23886</v>
      </c>
      <c r="N274" s="4">
        <v>23271</v>
      </c>
      <c r="O274" s="4">
        <v>24082</v>
      </c>
      <c r="P274" s="4">
        <v>18981</v>
      </c>
      <c r="Q274" s="4">
        <v>6.5952459971109406E-2</v>
      </c>
      <c r="R274" s="5">
        <f t="shared" ref="R274:R337" si="4">AVERAGE(K274:M274)/AVERAGE(N274:P274)</f>
        <v>1.2384448397503545</v>
      </c>
      <c r="S274" s="4">
        <v>0.53146661686653696</v>
      </c>
      <c r="T274" s="6">
        <f t="shared" ref="T274:T337" si="5">POWER(10,-S274)</f>
        <v>0.2941259772359785</v>
      </c>
      <c r="U274" s="4">
        <v>0.17328205116973899</v>
      </c>
      <c r="V274" s="4" t="s">
        <v>403</v>
      </c>
      <c r="W274" s="6"/>
      <c r="X274" s="4" t="s">
        <v>404</v>
      </c>
    </row>
    <row r="275" spans="1:24" s="4" customFormat="1" ht="12" hidden="1">
      <c r="A275" s="4">
        <v>7.6619539999999997</v>
      </c>
      <c r="B275" s="4">
        <v>7.6457949999999997</v>
      </c>
      <c r="C275" s="4">
        <v>8.0156530000000004</v>
      </c>
      <c r="D275" s="4">
        <v>7.7584350000000004</v>
      </c>
      <c r="E275" s="4">
        <v>7.4322629999999998</v>
      </c>
      <c r="F275" s="4">
        <v>7.584003</v>
      </c>
      <c r="I275" s="4" t="s">
        <v>23</v>
      </c>
      <c r="J275" s="4">
        <v>49643000</v>
      </c>
      <c r="K275" s="4">
        <v>2034300</v>
      </c>
      <c r="L275" s="4">
        <v>2587500</v>
      </c>
      <c r="M275" s="4">
        <v>7018000</v>
      </c>
      <c r="N275" s="4">
        <v>3115700</v>
      </c>
      <c r="O275" s="4">
        <v>1405300</v>
      </c>
      <c r="P275" s="4">
        <v>1433300</v>
      </c>
      <c r="Q275" s="4">
        <v>0.18290042877197299</v>
      </c>
      <c r="R275" s="5">
        <f t="shared" si="4"/>
        <v>1.9548561543758292</v>
      </c>
      <c r="S275" s="4">
        <v>0.52540512476956502</v>
      </c>
      <c r="T275" s="6">
        <f t="shared" si="5"/>
        <v>0.29825990502520966</v>
      </c>
      <c r="U275" s="4">
        <v>4.4742681718397304</v>
      </c>
      <c r="V275" s="4" t="s">
        <v>405</v>
      </c>
      <c r="W275" s="6"/>
      <c r="X275" s="4" t="s">
        <v>406</v>
      </c>
    </row>
    <row r="276" spans="1:24" s="4" customFormat="1" ht="12" hidden="1">
      <c r="A276" s="4">
        <v>7.0034169999999998</v>
      </c>
      <c r="B276" s="4">
        <v>7.0600180000000003</v>
      </c>
      <c r="C276" s="4">
        <v>7.0236229999999997</v>
      </c>
      <c r="D276" s="4">
        <v>6.9755050000000001</v>
      </c>
      <c r="E276" s="4">
        <v>6.9326210000000001</v>
      </c>
      <c r="F276" s="4">
        <v>7.0471579999999996</v>
      </c>
      <c r="J276" s="4">
        <v>4554700</v>
      </c>
      <c r="K276" s="4">
        <v>263900</v>
      </c>
      <c r="L276" s="4">
        <v>337900</v>
      </c>
      <c r="M276" s="4">
        <v>354100</v>
      </c>
      <c r="N276" s="4">
        <v>267030</v>
      </c>
      <c r="O276" s="4">
        <v>215890</v>
      </c>
      <c r="P276" s="4">
        <v>198270</v>
      </c>
      <c r="Q276" s="4">
        <v>4.3924649556477603E-2</v>
      </c>
      <c r="R276" s="5">
        <f t="shared" si="4"/>
        <v>1.403279554896578</v>
      </c>
      <c r="S276" s="4">
        <v>0.51697029500304703</v>
      </c>
      <c r="T276" s="6">
        <f t="shared" si="5"/>
        <v>0.30410930241046435</v>
      </c>
      <c r="U276" s="4">
        <v>0.49007190611502</v>
      </c>
      <c r="V276" s="4" t="s">
        <v>407</v>
      </c>
      <c r="W276" s="6"/>
      <c r="X276" s="4" t="s">
        <v>408</v>
      </c>
    </row>
    <row r="277" spans="1:24" s="4" customFormat="1" ht="12" hidden="1">
      <c r="A277" s="4">
        <v>5.7795529999999999</v>
      </c>
      <c r="B277" s="4">
        <v>5.7601810000000002</v>
      </c>
      <c r="C277" s="4">
        <v>5.7932870000000003</v>
      </c>
      <c r="D277" s="4">
        <v>6.1095449999999998</v>
      </c>
      <c r="E277" s="4">
        <v>5.7427489999999999</v>
      </c>
      <c r="F277" s="4">
        <v>5.863531</v>
      </c>
      <c r="J277" s="4">
        <v>147370</v>
      </c>
      <c r="K277" s="4">
        <v>10679</v>
      </c>
      <c r="L277" s="4">
        <v>11140</v>
      </c>
      <c r="M277" s="4">
        <v>14506</v>
      </c>
      <c r="N277" s="4">
        <v>17920</v>
      </c>
      <c r="O277" s="4">
        <v>11360</v>
      </c>
      <c r="P277" s="4">
        <v>11471</v>
      </c>
      <c r="Q277" s="4">
        <v>-0.12760098775227799</v>
      </c>
      <c r="R277" s="5">
        <f t="shared" si="4"/>
        <v>0.89138916836396664</v>
      </c>
      <c r="S277" s="4">
        <v>0.51683259904987</v>
      </c>
      <c r="T277" s="6">
        <f t="shared" si="5"/>
        <v>0.30420573757375929</v>
      </c>
      <c r="U277" s="4">
        <v>0.176140535910602</v>
      </c>
      <c r="V277" s="4" t="s">
        <v>409</v>
      </c>
      <c r="W277" s="6"/>
      <c r="X277" s="4" t="s">
        <v>410</v>
      </c>
    </row>
    <row r="278" spans="1:24" s="4" customFormat="1" ht="12" hidden="1">
      <c r="A278" s="4">
        <v>5.6945959999999998</v>
      </c>
      <c r="B278" s="4">
        <v>5.6980740000000001</v>
      </c>
      <c r="C278" s="4">
        <v>5.6488769999999997</v>
      </c>
      <c r="D278" s="4">
        <v>5.6340139999999996</v>
      </c>
      <c r="E278" s="4">
        <v>5.4354779999999998</v>
      </c>
      <c r="F278" s="4">
        <v>3</v>
      </c>
      <c r="J278" s="4">
        <v>499810</v>
      </c>
      <c r="K278" s="4">
        <v>32804</v>
      </c>
      <c r="L278" s="4">
        <v>37651</v>
      </c>
      <c r="M278" s="4">
        <v>44796</v>
      </c>
      <c r="N278" s="4">
        <v>35165</v>
      </c>
      <c r="O278" s="4">
        <v>18306</v>
      </c>
      <c r="P278" s="4">
        <v>4881.8</v>
      </c>
      <c r="Q278" s="4">
        <v>0.99068530400594101</v>
      </c>
      <c r="R278" s="5">
        <f t="shared" si="4"/>
        <v>1.9750723187233516</v>
      </c>
      <c r="S278" s="4">
        <v>0.51273674674026304</v>
      </c>
      <c r="T278" s="6">
        <f t="shared" si="5"/>
        <v>0.30708828800084137</v>
      </c>
      <c r="U278" s="4">
        <v>0.41979988310487598</v>
      </c>
      <c r="V278" s="4" t="s">
        <v>411</v>
      </c>
      <c r="W278" s="6"/>
      <c r="X278" s="4" t="s">
        <v>412</v>
      </c>
    </row>
    <row r="279" spans="1:24" s="4" customFormat="1" ht="12" hidden="1">
      <c r="A279" s="4">
        <v>5.9698820000000001</v>
      </c>
      <c r="B279" s="4">
        <v>5.7408289999999997</v>
      </c>
      <c r="C279" s="4">
        <v>6.3446480000000003</v>
      </c>
      <c r="D279" s="4">
        <v>5.883508</v>
      </c>
      <c r="E279" s="4">
        <v>5.6747329999999998</v>
      </c>
      <c r="F279" s="4">
        <v>5.8405139999999998</v>
      </c>
      <c r="I279" s="4" t="s">
        <v>23</v>
      </c>
      <c r="J279" s="4">
        <v>844320</v>
      </c>
      <c r="K279" s="4">
        <v>55414</v>
      </c>
      <c r="L279" s="4">
        <v>30182</v>
      </c>
      <c r="M279" s="4">
        <v>108520</v>
      </c>
      <c r="N279" s="4">
        <v>41826</v>
      </c>
      <c r="O279" s="4">
        <v>18312</v>
      </c>
      <c r="P279" s="4">
        <v>23555</v>
      </c>
      <c r="Q279" s="4">
        <v>0.21886777877807601</v>
      </c>
      <c r="R279" s="5">
        <f t="shared" si="4"/>
        <v>2.3193815492335084</v>
      </c>
      <c r="S279" s="4">
        <v>0.51266735255460905</v>
      </c>
      <c r="T279" s="6">
        <f t="shared" si="5"/>
        <v>0.30713736033581168</v>
      </c>
      <c r="U279" s="4">
        <v>9.5872642659324292</v>
      </c>
      <c r="V279" s="4" t="s">
        <v>413</v>
      </c>
      <c r="W279" s="6"/>
      <c r="X279" s="4" t="s">
        <v>414</v>
      </c>
    </row>
    <row r="280" spans="1:24" s="4" customFormat="1" ht="12" hidden="1">
      <c r="A280" s="4">
        <v>7.2915910000000004</v>
      </c>
      <c r="B280" s="4">
        <v>7.4520780000000002</v>
      </c>
      <c r="C280" s="4">
        <v>7.3646070000000003</v>
      </c>
      <c r="D280" s="4">
        <v>7.3624070000000001</v>
      </c>
      <c r="E280" s="4">
        <v>7.456366</v>
      </c>
      <c r="F280" s="4">
        <v>7.5145749999999998</v>
      </c>
      <c r="J280" s="4">
        <v>74672000</v>
      </c>
      <c r="K280" s="4">
        <v>3901000</v>
      </c>
      <c r="L280" s="4">
        <v>4329100</v>
      </c>
      <c r="M280" s="4">
        <v>4140600</v>
      </c>
      <c r="N280" s="4">
        <v>5512300</v>
      </c>
      <c r="O280" s="4">
        <v>5375700</v>
      </c>
      <c r="P280" s="4">
        <v>5350200</v>
      </c>
      <c r="Q280" s="4">
        <v>-7.5023969014485395E-2</v>
      </c>
      <c r="R280" s="5">
        <f t="shared" si="4"/>
        <v>0.76182704979615967</v>
      </c>
      <c r="S280" s="4">
        <v>0.51252883866189802</v>
      </c>
      <c r="T280" s="6">
        <f t="shared" si="5"/>
        <v>0.30723533435613865</v>
      </c>
      <c r="U280" s="4">
        <v>6.8070447454057395E-2</v>
      </c>
      <c r="V280" s="4" t="s">
        <v>415</v>
      </c>
      <c r="W280" s="6"/>
      <c r="X280" s="4" t="s">
        <v>416</v>
      </c>
    </row>
    <row r="281" spans="1:24" s="4" customFormat="1" ht="12" hidden="1">
      <c r="A281" s="4">
        <v>5.4983110000000002</v>
      </c>
      <c r="B281" s="4">
        <v>5.4540360000000003</v>
      </c>
      <c r="C281" s="4">
        <v>5.3251670000000004</v>
      </c>
      <c r="D281" s="4">
        <v>5.3402260000000004</v>
      </c>
      <c r="E281" s="4">
        <v>3</v>
      </c>
      <c r="F281" s="4">
        <v>5.2482680000000004</v>
      </c>
      <c r="I281" s="4" t="s">
        <v>23</v>
      </c>
      <c r="J281" s="4">
        <v>204020</v>
      </c>
      <c r="K281" s="4">
        <v>15628</v>
      </c>
      <c r="L281" s="4">
        <v>17208</v>
      </c>
      <c r="M281" s="4">
        <v>14163</v>
      </c>
      <c r="N281" s="4">
        <v>7861.1</v>
      </c>
      <c r="O281" s="4">
        <v>1894.1</v>
      </c>
      <c r="P281" s="4">
        <v>4603.8999999999996</v>
      </c>
      <c r="Q281" s="4">
        <v>0.89634005228678304</v>
      </c>
      <c r="R281" s="5">
        <f t="shared" si="4"/>
        <v>3.2731160030921158</v>
      </c>
      <c r="S281" s="4">
        <v>0.51225082538117195</v>
      </c>
      <c r="T281" s="6">
        <f t="shared" si="5"/>
        <v>0.3074320737852333</v>
      </c>
      <c r="U281" s="4">
        <v>2.72210095931483</v>
      </c>
      <c r="V281" s="4" t="s">
        <v>417</v>
      </c>
      <c r="W281" s="6"/>
      <c r="X281" s="4" t="s">
        <v>418</v>
      </c>
    </row>
    <row r="282" spans="1:24" s="4" customFormat="1" ht="12" hidden="1">
      <c r="A282" s="4">
        <v>7.9819500000000003</v>
      </c>
      <c r="B282" s="4">
        <v>8.0687429999999996</v>
      </c>
      <c r="C282" s="4">
        <v>7.8748009999999997</v>
      </c>
      <c r="D282" s="4">
        <v>7.8848580000000004</v>
      </c>
      <c r="E282" s="4">
        <v>7.964575</v>
      </c>
      <c r="F282" s="4">
        <v>7.848503</v>
      </c>
      <c r="J282" s="4">
        <v>17465000</v>
      </c>
      <c r="K282" s="4">
        <v>1604200</v>
      </c>
      <c r="L282" s="4">
        <v>2086500</v>
      </c>
      <c r="M282" s="4">
        <v>1576400</v>
      </c>
      <c r="N282" s="4">
        <v>1531400</v>
      </c>
      <c r="O282" s="4">
        <v>1515900</v>
      </c>
      <c r="P282" s="4">
        <v>785830</v>
      </c>
      <c r="Q282" s="4">
        <v>7.5852394104003906E-2</v>
      </c>
      <c r="R282" s="5">
        <f t="shared" si="4"/>
        <v>1.3740989739455745</v>
      </c>
      <c r="S282" s="4">
        <v>0.50476023198398601</v>
      </c>
      <c r="T282" s="6">
        <f t="shared" si="5"/>
        <v>0.31278057090894862</v>
      </c>
      <c r="U282" s="4">
        <v>3.8103447006528799</v>
      </c>
      <c r="V282" s="4" t="s">
        <v>419</v>
      </c>
      <c r="W282" s="6"/>
      <c r="X282" s="4" t="s">
        <v>420</v>
      </c>
    </row>
    <row r="283" spans="1:24" s="4" customFormat="1" ht="12" hidden="1">
      <c r="A283" s="4">
        <v>8.444388</v>
      </c>
      <c r="B283" s="4">
        <v>8.5522790000000004</v>
      </c>
      <c r="C283" s="4">
        <v>8.3489269999999998</v>
      </c>
      <c r="D283" s="4">
        <v>8.5436949999999996</v>
      </c>
      <c r="E283" s="4">
        <v>8.5798410000000001</v>
      </c>
      <c r="F283" s="4">
        <v>8.4590010000000007</v>
      </c>
      <c r="J283" s="4">
        <v>709030000</v>
      </c>
      <c r="K283" s="4">
        <v>38561000</v>
      </c>
      <c r="L283" s="4">
        <v>57706000</v>
      </c>
      <c r="M283" s="4">
        <v>40569000</v>
      </c>
      <c r="N283" s="4">
        <v>50519000</v>
      </c>
      <c r="O283" s="4">
        <v>33119000</v>
      </c>
      <c r="P283" s="4">
        <v>28745000</v>
      </c>
      <c r="Q283" s="4">
        <v>-7.8980763753253996E-2</v>
      </c>
      <c r="R283" s="5">
        <f t="shared" si="4"/>
        <v>1.217586289741331</v>
      </c>
      <c r="S283" s="4">
        <v>0.50178869185007102</v>
      </c>
      <c r="T283" s="6">
        <f t="shared" si="5"/>
        <v>0.31492802394226016</v>
      </c>
      <c r="U283" s="4">
        <v>4.78111716471712</v>
      </c>
      <c r="V283" s="4" t="s">
        <v>421</v>
      </c>
      <c r="W283" s="6"/>
      <c r="X283" s="4" t="s">
        <v>422</v>
      </c>
    </row>
    <row r="284" spans="1:24" s="4" customFormat="1" ht="12" hidden="1">
      <c r="A284" s="4">
        <v>6.4095950000000004</v>
      </c>
      <c r="B284" s="4">
        <v>5.8034499999999998</v>
      </c>
      <c r="C284" s="4">
        <v>5.822959</v>
      </c>
      <c r="D284" s="4">
        <v>5.9236329999999997</v>
      </c>
      <c r="E284" s="4">
        <v>5.4281509999999997</v>
      </c>
      <c r="F284" s="4">
        <v>5.8251989999999996</v>
      </c>
      <c r="I284" s="4" t="s">
        <v>23</v>
      </c>
      <c r="J284" s="4">
        <v>64174000</v>
      </c>
      <c r="K284" s="4">
        <v>342950</v>
      </c>
      <c r="L284" s="4">
        <v>316790</v>
      </c>
      <c r="M284" s="4">
        <v>393670</v>
      </c>
      <c r="N284" s="4">
        <v>455490</v>
      </c>
      <c r="O284" s="4">
        <v>167450</v>
      </c>
      <c r="P284" s="4">
        <v>283200</v>
      </c>
      <c r="Q284" s="4">
        <v>0.28634055455525698</v>
      </c>
      <c r="R284" s="5">
        <f t="shared" si="4"/>
        <v>1.1625245547045711</v>
      </c>
      <c r="S284" s="4">
        <v>0.50046929268312501</v>
      </c>
      <c r="T284" s="6">
        <f t="shared" si="5"/>
        <v>0.31588623917153885</v>
      </c>
      <c r="U284" s="4">
        <v>6.25882191490662</v>
      </c>
      <c r="V284" s="4" t="s">
        <v>423</v>
      </c>
      <c r="W284" s="6"/>
      <c r="X284" s="4" t="s">
        <v>424</v>
      </c>
    </row>
    <row r="285" spans="1:24" s="4" customFormat="1" ht="12" hidden="1">
      <c r="A285" s="4">
        <v>6.0589570000000004</v>
      </c>
      <c r="B285" s="4">
        <v>5.9317529999999996</v>
      </c>
      <c r="C285" s="4">
        <v>5.9094490000000004</v>
      </c>
      <c r="D285" s="4">
        <v>6.0495669999999997</v>
      </c>
      <c r="E285" s="4">
        <v>5.9473940000000001</v>
      </c>
      <c r="F285" s="4">
        <v>6.2042279999999996</v>
      </c>
      <c r="J285" s="4">
        <v>2212500</v>
      </c>
      <c r="K285" s="4">
        <v>112340</v>
      </c>
      <c r="L285" s="4">
        <v>106070</v>
      </c>
      <c r="M285" s="4">
        <v>139430</v>
      </c>
      <c r="N285" s="4">
        <v>131380</v>
      </c>
      <c r="O285" s="4">
        <v>94051</v>
      </c>
      <c r="P285" s="4">
        <v>112360</v>
      </c>
      <c r="Q285" s="4">
        <v>-0.100343545277913</v>
      </c>
      <c r="R285" s="5">
        <f t="shared" si="4"/>
        <v>1.0593532687371776</v>
      </c>
      <c r="S285" s="4">
        <v>0.49790475042933602</v>
      </c>
      <c r="T285" s="6">
        <f t="shared" si="5"/>
        <v>0.31775708998498203</v>
      </c>
      <c r="U285" s="4">
        <v>7.1013163461348103E-2</v>
      </c>
      <c r="V285" s="4" t="s">
        <v>425</v>
      </c>
      <c r="W285" s="6"/>
      <c r="X285" s="7" t="s">
        <v>426</v>
      </c>
    </row>
    <row r="286" spans="1:24" s="4" customFormat="1" ht="12" hidden="1">
      <c r="A286" s="4">
        <v>7.5879909999999997</v>
      </c>
      <c r="B286" s="4">
        <v>8.0945060000000009</v>
      </c>
      <c r="C286" s="4">
        <v>8.1137090000000001</v>
      </c>
      <c r="D286" s="4">
        <v>8.0790369999999996</v>
      </c>
      <c r="E286" s="4">
        <v>8.0980889999999999</v>
      </c>
      <c r="F286" s="4">
        <v>8.2288110000000003</v>
      </c>
      <c r="J286" s="4">
        <v>106340000</v>
      </c>
      <c r="K286" s="4">
        <v>1458400</v>
      </c>
      <c r="L286" s="4">
        <v>9402200</v>
      </c>
      <c r="M286" s="4">
        <v>11256000</v>
      </c>
      <c r="N286" s="4">
        <v>10704000</v>
      </c>
      <c r="O286" s="4">
        <v>9490300</v>
      </c>
      <c r="P286" s="4">
        <v>10112000</v>
      </c>
      <c r="Q286" s="4">
        <v>-0.20324341456095399</v>
      </c>
      <c r="R286" s="5">
        <f t="shared" si="4"/>
        <v>0.72976905791865054</v>
      </c>
      <c r="S286" s="4">
        <v>0.49715683976755198</v>
      </c>
      <c r="T286" s="6">
        <f t="shared" si="5"/>
        <v>0.31830477980862154</v>
      </c>
      <c r="U286" s="4">
        <v>0.69252954376141596</v>
      </c>
      <c r="V286" s="4" t="s">
        <v>427</v>
      </c>
      <c r="W286" s="6"/>
      <c r="X286" s="4" t="s">
        <v>428</v>
      </c>
    </row>
    <row r="287" spans="1:24" s="4" customFormat="1" ht="12" hidden="1">
      <c r="A287" s="4">
        <v>6.4232300000000002</v>
      </c>
      <c r="B287" s="4">
        <v>6.0516540000000001</v>
      </c>
      <c r="C287" s="4">
        <v>6.3922749999999997</v>
      </c>
      <c r="D287" s="4">
        <v>6.4597540000000002</v>
      </c>
      <c r="E287" s="4">
        <v>6.372967</v>
      </c>
      <c r="F287" s="4">
        <v>6.4513559999999996</v>
      </c>
      <c r="J287" s="4">
        <v>2455600</v>
      </c>
      <c r="K287" s="4">
        <v>72265</v>
      </c>
      <c r="L287" s="4">
        <v>77879</v>
      </c>
      <c r="M287" s="4">
        <v>80017</v>
      </c>
      <c r="N287" s="4">
        <v>81457</v>
      </c>
      <c r="O287" s="4">
        <v>49095</v>
      </c>
      <c r="P287" s="4">
        <v>57870</v>
      </c>
      <c r="Q287" s="4">
        <v>-0.13897323608398399</v>
      </c>
      <c r="R287" s="5">
        <f t="shared" si="4"/>
        <v>1.2215187186209677</v>
      </c>
      <c r="S287" s="4">
        <v>0.49629551427652202</v>
      </c>
      <c r="T287" s="6">
        <f t="shared" si="5"/>
        <v>0.31893669221685816</v>
      </c>
      <c r="U287" s="4">
        <v>0.57203773614513398</v>
      </c>
      <c r="V287" s="4" t="s">
        <v>429</v>
      </c>
      <c r="W287" s="6"/>
      <c r="X287" s="4" t="s">
        <v>430</v>
      </c>
    </row>
    <row r="288" spans="1:24" s="4" customFormat="1" ht="12" hidden="1">
      <c r="A288" s="4">
        <v>6.8924669999999999</v>
      </c>
      <c r="B288" s="4">
        <v>7.1031190000000004</v>
      </c>
      <c r="C288" s="4">
        <v>6.6913200000000002</v>
      </c>
      <c r="D288" s="4">
        <v>6.712237</v>
      </c>
      <c r="E288" s="4">
        <v>6.8964879999999997</v>
      </c>
      <c r="F288" s="4">
        <v>6.5588050000000004</v>
      </c>
      <c r="J288" s="4">
        <v>7406100</v>
      </c>
      <c r="K288" s="4">
        <v>538730</v>
      </c>
      <c r="L288" s="4">
        <v>831690</v>
      </c>
      <c r="M288" s="4">
        <v>387440</v>
      </c>
      <c r="N288" s="4">
        <v>396260</v>
      </c>
      <c r="O288" s="4">
        <v>427330</v>
      </c>
      <c r="P288" s="4">
        <v>166020</v>
      </c>
      <c r="Q288" s="4">
        <v>0.173126061757406</v>
      </c>
      <c r="R288" s="5">
        <f t="shared" si="4"/>
        <v>1.7763159224340903</v>
      </c>
      <c r="S288" s="4">
        <v>0.49032037366843501</v>
      </c>
      <c r="T288" s="6">
        <f t="shared" si="5"/>
        <v>0.32335503391619735</v>
      </c>
      <c r="U288" s="4">
        <v>1.69516076349206</v>
      </c>
      <c r="V288" s="4" t="s">
        <v>431</v>
      </c>
      <c r="W288" s="6"/>
      <c r="X288" s="4" t="s">
        <v>432</v>
      </c>
    </row>
    <row r="289" spans="1:24" s="4" customFormat="1" ht="12" hidden="1">
      <c r="A289" s="4">
        <v>6.80863</v>
      </c>
      <c r="B289" s="4">
        <v>6.7679200000000002</v>
      </c>
      <c r="C289" s="4">
        <v>7.0927559999999996</v>
      </c>
      <c r="D289" s="4">
        <v>6.7271260000000002</v>
      </c>
      <c r="E289" s="4">
        <v>6.7158530000000001</v>
      </c>
      <c r="F289" s="4">
        <v>6.8551549999999999</v>
      </c>
      <c r="J289" s="4">
        <v>13887000</v>
      </c>
      <c r="K289" s="4">
        <v>579810</v>
      </c>
      <c r="L289" s="4">
        <v>532070</v>
      </c>
      <c r="M289" s="4">
        <v>1298100</v>
      </c>
      <c r="N289" s="4">
        <v>453980</v>
      </c>
      <c r="O289" s="4">
        <v>453160</v>
      </c>
      <c r="P289" s="4">
        <v>487250</v>
      </c>
      <c r="Q289" s="4">
        <v>0.12372350692749</v>
      </c>
      <c r="R289" s="5">
        <f t="shared" si="4"/>
        <v>1.7283399909637904</v>
      </c>
      <c r="S289" s="4">
        <v>0.48225359791952999</v>
      </c>
      <c r="T289" s="6">
        <f t="shared" si="5"/>
        <v>0.32941729910154993</v>
      </c>
      <c r="U289" s="4">
        <v>2.8682132605164199</v>
      </c>
      <c r="V289" s="4" t="s">
        <v>433</v>
      </c>
      <c r="W289" s="6"/>
      <c r="X289" s="4" t="s">
        <v>434</v>
      </c>
    </row>
    <row r="290" spans="1:24" s="4" customFormat="1" ht="12" hidden="1">
      <c r="A290" s="4">
        <v>5.3672259999999996</v>
      </c>
      <c r="B290" s="4">
        <v>5.301355</v>
      </c>
      <c r="C290" s="4">
        <v>5.8859209999999997</v>
      </c>
      <c r="D290" s="4">
        <v>5.3938030000000001</v>
      </c>
      <c r="E290" s="4">
        <v>5.2310610000000004</v>
      </c>
      <c r="F290" s="4">
        <v>5.2960719999999997</v>
      </c>
      <c r="I290" s="4" t="s">
        <v>23</v>
      </c>
      <c r="J290" s="4">
        <v>178710</v>
      </c>
      <c r="K290" s="4">
        <v>14795</v>
      </c>
      <c r="L290" s="4">
        <v>12058</v>
      </c>
      <c r="M290" s="4">
        <v>39765</v>
      </c>
      <c r="N290" s="4">
        <v>11587</v>
      </c>
      <c r="O290" s="4">
        <v>4804.8</v>
      </c>
      <c r="P290" s="4">
        <v>6099.9</v>
      </c>
      <c r="Q290" s="4">
        <v>0.21118815739949601</v>
      </c>
      <c r="R290" s="5">
        <f t="shared" si="4"/>
        <v>2.9618926092736433</v>
      </c>
      <c r="S290" s="4">
        <v>0.48087715803408798</v>
      </c>
      <c r="T290" s="6">
        <f t="shared" si="5"/>
        <v>0.33046300062633055</v>
      </c>
      <c r="U290" s="4">
        <v>8.8577174250282802</v>
      </c>
      <c r="V290" s="4" t="s">
        <v>435</v>
      </c>
      <c r="W290" s="6"/>
      <c r="X290" s="4" t="s">
        <v>436</v>
      </c>
    </row>
    <row r="291" spans="1:24" s="4" customFormat="1" ht="12" hidden="1">
      <c r="A291" s="4">
        <v>5.6003410000000002</v>
      </c>
      <c r="B291" s="4">
        <v>5.5863620000000003</v>
      </c>
      <c r="C291" s="4">
        <v>5.5838450000000002</v>
      </c>
      <c r="D291" s="4">
        <v>3</v>
      </c>
      <c r="E291" s="4">
        <v>5.5305070000000001</v>
      </c>
      <c r="F291" s="4">
        <v>5.4761069999999998</v>
      </c>
      <c r="J291" s="4">
        <v>204770</v>
      </c>
      <c r="K291" s="4">
        <v>17202</v>
      </c>
      <c r="L291" s="4">
        <v>17989</v>
      </c>
      <c r="M291" s="4">
        <v>23157</v>
      </c>
      <c r="N291" s="4">
        <v>5904.3</v>
      </c>
      <c r="O291" s="4">
        <v>11853</v>
      </c>
      <c r="P291" s="4">
        <v>9096.6</v>
      </c>
      <c r="Q291" s="4">
        <v>0.92131153742472405</v>
      </c>
      <c r="R291" s="5">
        <f t="shared" si="4"/>
        <v>2.1727942682440906</v>
      </c>
      <c r="S291" s="4">
        <v>0.479415356115585</v>
      </c>
      <c r="T291" s="6">
        <f t="shared" si="5"/>
        <v>0.33157718782446255</v>
      </c>
      <c r="U291" s="4">
        <v>0.71307322042688903</v>
      </c>
      <c r="V291" s="4" t="s">
        <v>437</v>
      </c>
      <c r="W291" s="6"/>
      <c r="X291" s="4" t="s">
        <v>438</v>
      </c>
    </row>
    <row r="292" spans="1:24" s="4" customFormat="1" ht="12" hidden="1">
      <c r="A292" s="4">
        <v>8.0167409999999997</v>
      </c>
      <c r="B292" s="4">
        <v>8.1277200000000001</v>
      </c>
      <c r="C292" s="4">
        <v>8.0353499999999993</v>
      </c>
      <c r="D292" s="4">
        <v>8.1088349999999991</v>
      </c>
      <c r="E292" s="4">
        <v>8.1610379999999996</v>
      </c>
      <c r="F292" s="4">
        <v>8.0591849999999994</v>
      </c>
      <c r="J292" s="4">
        <v>116310000</v>
      </c>
      <c r="K292" s="4">
        <v>7196500</v>
      </c>
      <c r="L292" s="4">
        <v>9885700</v>
      </c>
      <c r="M292" s="4">
        <v>6675100</v>
      </c>
      <c r="N292" s="4">
        <v>9477300</v>
      </c>
      <c r="O292" s="4">
        <v>8434100</v>
      </c>
      <c r="P292" s="4">
        <v>5561900</v>
      </c>
      <c r="Q292" s="4">
        <v>-4.9749374389648403E-2</v>
      </c>
      <c r="R292" s="5">
        <f t="shared" si="4"/>
        <v>1.0120988527390695</v>
      </c>
      <c r="S292" s="4">
        <v>0.47789153213784402</v>
      </c>
      <c r="T292" s="6">
        <f t="shared" si="5"/>
        <v>0.33274264755012767</v>
      </c>
      <c r="U292" s="4">
        <v>3.16222460201254</v>
      </c>
      <c r="V292" s="4" t="s">
        <v>439</v>
      </c>
      <c r="W292" s="6"/>
      <c r="X292" s="4" t="s">
        <v>440</v>
      </c>
    </row>
    <row r="293" spans="1:24" s="4" customFormat="1" ht="12" hidden="1">
      <c r="A293" s="4">
        <v>6.704777</v>
      </c>
      <c r="B293" s="4">
        <v>6.4328089999999998</v>
      </c>
      <c r="C293" s="4">
        <v>6.7500070000000001</v>
      </c>
      <c r="D293" s="4">
        <v>6.6352520000000004</v>
      </c>
      <c r="E293" s="4">
        <v>6.331569</v>
      </c>
      <c r="F293" s="4">
        <v>6.5039680000000004</v>
      </c>
      <c r="J293" s="4">
        <v>3257400</v>
      </c>
      <c r="K293" s="4">
        <v>230060</v>
      </c>
      <c r="L293" s="4">
        <v>226840</v>
      </c>
      <c r="M293" s="4">
        <v>472410</v>
      </c>
      <c r="N293" s="4">
        <v>269530</v>
      </c>
      <c r="O293" s="4">
        <v>154420</v>
      </c>
      <c r="P293" s="4">
        <v>206860</v>
      </c>
      <c r="Q293" s="4">
        <v>0.138934294382731</v>
      </c>
      <c r="R293" s="5">
        <f t="shared" si="4"/>
        <v>1.4732011223664812</v>
      </c>
      <c r="S293" s="4">
        <v>0.45171360249016601</v>
      </c>
      <c r="T293" s="6">
        <f t="shared" si="5"/>
        <v>0.35341615488402722</v>
      </c>
      <c r="U293" s="4">
        <v>1.3864204558637401</v>
      </c>
      <c r="V293" s="4" t="s">
        <v>441</v>
      </c>
      <c r="W293" s="6"/>
      <c r="X293" s="7" t="s">
        <v>442</v>
      </c>
    </row>
    <row r="294" spans="1:24" s="4" customFormat="1" ht="12" hidden="1">
      <c r="A294" s="4">
        <v>5.2484390000000003</v>
      </c>
      <c r="B294" s="4">
        <v>5.2361339999999998</v>
      </c>
      <c r="C294" s="4">
        <v>5.2986560000000003</v>
      </c>
      <c r="D294" s="4">
        <v>5.341494</v>
      </c>
      <c r="E294" s="4">
        <v>5.1055440000000001</v>
      </c>
      <c r="F294" s="4">
        <v>5.0465340000000003</v>
      </c>
      <c r="J294" s="4">
        <v>741470</v>
      </c>
      <c r="K294" s="4">
        <v>33128</v>
      </c>
      <c r="L294" s="4">
        <v>35426</v>
      </c>
      <c r="M294" s="4">
        <v>56472</v>
      </c>
      <c r="N294" s="4">
        <v>45186</v>
      </c>
      <c r="O294" s="4">
        <v>14637</v>
      </c>
      <c r="P294" s="4">
        <v>10408</v>
      </c>
      <c r="Q294" s="4">
        <v>9.6552530924479504E-2</v>
      </c>
      <c r="R294" s="5">
        <f t="shared" si="4"/>
        <v>1.7802110179265569</v>
      </c>
      <c r="S294" s="4">
        <v>0.45133948978509297</v>
      </c>
      <c r="T294" s="6">
        <f t="shared" si="5"/>
        <v>0.35372072803288057</v>
      </c>
      <c r="U294" s="4">
        <v>0.69588197817693698</v>
      </c>
      <c r="V294" s="4" t="s">
        <v>443</v>
      </c>
      <c r="W294" s="6"/>
      <c r="X294" s="4" t="s">
        <v>444</v>
      </c>
    </row>
    <row r="295" spans="1:24" s="4" customFormat="1" ht="12" hidden="1">
      <c r="A295" s="4">
        <v>7.753177</v>
      </c>
      <c r="B295" s="4">
        <v>7.8082919999999998</v>
      </c>
      <c r="C295" s="4">
        <v>7.7127679999999996</v>
      </c>
      <c r="D295" s="4">
        <v>7.5401790000000002</v>
      </c>
      <c r="E295" s="4">
        <v>7.7662789999999999</v>
      </c>
      <c r="F295" s="4">
        <v>7.7310569999999998</v>
      </c>
      <c r="J295" s="4">
        <v>71347000</v>
      </c>
      <c r="K295" s="4">
        <v>5343400</v>
      </c>
      <c r="L295" s="4">
        <v>6518000</v>
      </c>
      <c r="M295" s="4">
        <v>6455700</v>
      </c>
      <c r="N295" s="4">
        <v>4928500</v>
      </c>
      <c r="O295" s="4">
        <v>5474400</v>
      </c>
      <c r="P295" s="4">
        <v>4269700</v>
      </c>
      <c r="Q295" s="4">
        <v>7.8907171885172794E-2</v>
      </c>
      <c r="R295" s="5">
        <f t="shared" si="4"/>
        <v>1.2483881520657552</v>
      </c>
      <c r="S295" s="4">
        <v>0.44985353360535002</v>
      </c>
      <c r="T295" s="6">
        <f t="shared" si="5"/>
        <v>0.35493307070369423</v>
      </c>
      <c r="U295" s="4">
        <v>1.5618087334328901</v>
      </c>
      <c r="V295" s="4" t="s">
        <v>445</v>
      </c>
      <c r="W295" s="6"/>
      <c r="X295" s="4" t="s">
        <v>446</v>
      </c>
    </row>
    <row r="296" spans="1:24" s="4" customFormat="1" ht="12" hidden="1">
      <c r="A296" s="4">
        <v>6.4734730000000003</v>
      </c>
      <c r="B296" s="4">
        <v>6.5486110000000002</v>
      </c>
      <c r="C296" s="4">
        <v>6.5813009999999998</v>
      </c>
      <c r="D296" s="4">
        <v>6.7640859999999998</v>
      </c>
      <c r="E296" s="4">
        <v>6.4393640000000003</v>
      </c>
      <c r="F296" s="4">
        <v>6.7404489999999999</v>
      </c>
      <c r="I296" s="4" t="s">
        <v>23</v>
      </c>
      <c r="J296" s="4">
        <v>7116400</v>
      </c>
      <c r="K296" s="4">
        <v>570890</v>
      </c>
      <c r="L296" s="4">
        <v>554380</v>
      </c>
      <c r="M296" s="4">
        <v>839240</v>
      </c>
      <c r="N296" s="4">
        <v>1029900</v>
      </c>
      <c r="O296" s="4">
        <v>408750</v>
      </c>
      <c r="P296" s="4">
        <v>631000</v>
      </c>
      <c r="Q296" s="4">
        <v>-0.113505363464355</v>
      </c>
      <c r="R296" s="5">
        <f t="shared" si="4"/>
        <v>0.94919913995119942</v>
      </c>
      <c r="S296" s="4">
        <v>0.44653170404269998</v>
      </c>
      <c r="T296" s="6">
        <f t="shared" si="5"/>
        <v>0.35765829011900246</v>
      </c>
      <c r="U296" s="4">
        <v>0.78768236802886404</v>
      </c>
      <c r="V296" s="4" t="s">
        <v>447</v>
      </c>
      <c r="W296" s="6"/>
      <c r="X296" s="7" t="s">
        <v>448</v>
      </c>
    </row>
    <row r="297" spans="1:24" s="4" customFormat="1" ht="12" hidden="1">
      <c r="A297" s="4">
        <v>6.7774419999999997</v>
      </c>
      <c r="B297" s="4">
        <v>6.8753739999999999</v>
      </c>
      <c r="C297" s="4">
        <v>6.6768770000000002</v>
      </c>
      <c r="D297" s="4">
        <v>6.7040389999999999</v>
      </c>
      <c r="E297" s="4">
        <v>6.9437769999999999</v>
      </c>
      <c r="F297" s="4">
        <v>7.0418269999999996</v>
      </c>
      <c r="J297" s="4">
        <v>1918100</v>
      </c>
      <c r="K297" s="4">
        <v>74089</v>
      </c>
      <c r="L297" s="4">
        <v>131120</v>
      </c>
      <c r="M297" s="4">
        <v>128270</v>
      </c>
      <c r="N297" s="4">
        <v>109090</v>
      </c>
      <c r="O297" s="4">
        <v>155750</v>
      </c>
      <c r="P297" s="4">
        <v>151900</v>
      </c>
      <c r="Q297" s="4">
        <v>-0.119983514149984</v>
      </c>
      <c r="R297" s="5">
        <f t="shared" si="4"/>
        <v>0.80020876325766666</v>
      </c>
      <c r="S297" s="4">
        <v>0.44647138186720697</v>
      </c>
      <c r="T297" s="6">
        <f t="shared" si="5"/>
        <v>0.35770797121200104</v>
      </c>
      <c r="U297" s="4">
        <v>1.09205527761483</v>
      </c>
      <c r="V297" s="4" t="s">
        <v>449</v>
      </c>
      <c r="W297" s="6"/>
      <c r="X297" s="4" t="s">
        <v>450</v>
      </c>
    </row>
    <row r="298" spans="1:24" s="4" customFormat="1" ht="12" hidden="1">
      <c r="A298" s="4">
        <v>5.6953940000000003</v>
      </c>
      <c r="B298" s="4">
        <v>5.6165070000000004</v>
      </c>
      <c r="C298" s="4">
        <v>5.8759810000000003</v>
      </c>
      <c r="D298" s="4">
        <v>5.8872739999999997</v>
      </c>
      <c r="E298" s="4">
        <v>5.7223629999999996</v>
      </c>
      <c r="F298" s="4">
        <v>5.8669609999999999</v>
      </c>
      <c r="J298" s="4">
        <v>531160</v>
      </c>
      <c r="K298" s="4">
        <v>30875</v>
      </c>
      <c r="L298" s="4">
        <v>29229</v>
      </c>
      <c r="M298" s="4">
        <v>49468</v>
      </c>
      <c r="N298" s="4">
        <v>27536</v>
      </c>
      <c r="O298" s="4">
        <v>29093</v>
      </c>
      <c r="P298" s="4">
        <v>33011</v>
      </c>
      <c r="Q298" s="4">
        <v>-9.6238295237222701E-2</v>
      </c>
      <c r="R298" s="5">
        <f t="shared" si="4"/>
        <v>1.2223560910307898</v>
      </c>
      <c r="S298" s="4">
        <v>0.44633077507057101</v>
      </c>
      <c r="T298" s="6">
        <f t="shared" si="5"/>
        <v>0.35782380117729001</v>
      </c>
      <c r="U298" s="4">
        <v>0.48764858437923703</v>
      </c>
      <c r="V298" s="4" t="s">
        <v>451</v>
      </c>
      <c r="W298" s="6"/>
      <c r="X298" s="4" t="s">
        <v>452</v>
      </c>
    </row>
    <row r="299" spans="1:24" s="4" customFormat="1" ht="12" hidden="1">
      <c r="A299" s="4">
        <v>6.5999049999999997</v>
      </c>
      <c r="B299" s="4">
        <v>6.6879739999999996</v>
      </c>
      <c r="C299" s="4">
        <v>6.4574579999999999</v>
      </c>
      <c r="D299" s="4">
        <v>6.4924109999999997</v>
      </c>
      <c r="E299" s="4">
        <v>6.5620779999999996</v>
      </c>
      <c r="F299" s="4">
        <v>6.4640570000000004</v>
      </c>
      <c r="J299" s="4">
        <v>6093100</v>
      </c>
      <c r="K299" s="4">
        <v>233280</v>
      </c>
      <c r="L299" s="4">
        <v>307540</v>
      </c>
      <c r="M299" s="4">
        <v>177020</v>
      </c>
      <c r="N299" s="4">
        <v>147880</v>
      </c>
      <c r="O299" s="4">
        <v>186020</v>
      </c>
      <c r="P299" s="4">
        <v>91281</v>
      </c>
      <c r="Q299" s="4">
        <v>7.5596968332926701E-2</v>
      </c>
      <c r="R299" s="5">
        <f t="shared" si="4"/>
        <v>1.6883162700120655</v>
      </c>
      <c r="S299" s="4">
        <v>0.44360411724197302</v>
      </c>
      <c r="T299" s="6">
        <f t="shared" si="5"/>
        <v>0.3600774155153823</v>
      </c>
      <c r="U299" s="4">
        <v>4.7250753661192197</v>
      </c>
      <c r="V299" s="4" t="s">
        <v>453</v>
      </c>
      <c r="W299" s="6"/>
      <c r="X299" s="4" t="s">
        <v>454</v>
      </c>
    </row>
    <row r="300" spans="1:24" s="4" customFormat="1" ht="12" hidden="1">
      <c r="A300" s="4">
        <v>7.2070959999999999</v>
      </c>
      <c r="B300" s="4">
        <v>7.2382720000000003</v>
      </c>
      <c r="C300" s="4">
        <v>7.1591760000000004</v>
      </c>
      <c r="D300" s="4">
        <v>6.9408700000000003</v>
      </c>
      <c r="E300" s="4">
        <v>7.1378599999999999</v>
      </c>
      <c r="F300" s="4">
        <v>7.2471629999999996</v>
      </c>
      <c r="J300" s="4">
        <v>9583700</v>
      </c>
      <c r="K300" s="4">
        <v>615300</v>
      </c>
      <c r="L300" s="4">
        <v>777110</v>
      </c>
      <c r="M300" s="4">
        <v>725000</v>
      </c>
      <c r="N300" s="4">
        <v>722090</v>
      </c>
      <c r="O300" s="4">
        <v>655270</v>
      </c>
      <c r="P300" s="4">
        <v>754570</v>
      </c>
      <c r="Q300" s="4">
        <v>9.2883586883544894E-2</v>
      </c>
      <c r="R300" s="5">
        <f t="shared" si="4"/>
        <v>0.9931892698165512</v>
      </c>
      <c r="S300" s="4">
        <v>0.429182368545583</v>
      </c>
      <c r="T300" s="6">
        <f t="shared" si="5"/>
        <v>0.37223536469418289</v>
      </c>
      <c r="U300" s="4">
        <v>1.7935737011600501</v>
      </c>
      <c r="V300" s="4" t="s">
        <v>455</v>
      </c>
      <c r="W300" s="6"/>
      <c r="X300" s="4" t="s">
        <v>456</v>
      </c>
    </row>
    <row r="301" spans="1:24" s="4" customFormat="1" ht="12" hidden="1">
      <c r="A301" s="4">
        <v>3</v>
      </c>
      <c r="B301" s="4">
        <v>3</v>
      </c>
      <c r="C301" s="4">
        <v>3</v>
      </c>
      <c r="D301" s="4">
        <v>3</v>
      </c>
      <c r="E301" s="4">
        <v>3</v>
      </c>
      <c r="F301" s="4">
        <v>6.2568859999999997</v>
      </c>
      <c r="J301" s="4">
        <v>4821200</v>
      </c>
      <c r="K301" s="4">
        <v>173140</v>
      </c>
      <c r="L301" s="4">
        <v>315430</v>
      </c>
      <c r="M301" s="4">
        <v>283770</v>
      </c>
      <c r="N301" s="4">
        <v>299040</v>
      </c>
      <c r="O301" s="4">
        <v>261800</v>
      </c>
      <c r="P301" s="4">
        <v>204040</v>
      </c>
      <c r="Q301" s="4">
        <v>-1.0856286684672001</v>
      </c>
      <c r="R301" s="5">
        <f t="shared" si="4"/>
        <v>1.0097531638949899</v>
      </c>
      <c r="S301" s="4">
        <v>0.42724341246478897</v>
      </c>
      <c r="T301" s="6">
        <f t="shared" si="5"/>
        <v>0.3739009663000854</v>
      </c>
      <c r="U301" s="4">
        <v>0.34528929702718297</v>
      </c>
      <c r="V301" s="4" t="s">
        <v>457</v>
      </c>
      <c r="W301" s="6"/>
      <c r="X301" s="4" t="s">
        <v>458</v>
      </c>
    </row>
    <row r="302" spans="1:24" s="4" customFormat="1" ht="12" hidden="1">
      <c r="A302" s="4">
        <v>3</v>
      </c>
      <c r="B302" s="4">
        <v>3</v>
      </c>
      <c r="C302" s="4">
        <v>6.102468</v>
      </c>
      <c r="D302" s="4">
        <v>3</v>
      </c>
      <c r="E302" s="4">
        <v>3</v>
      </c>
      <c r="F302" s="4">
        <v>3</v>
      </c>
      <c r="J302" s="4">
        <v>1093000</v>
      </c>
      <c r="K302" s="4">
        <v>41208</v>
      </c>
      <c r="L302" s="4">
        <v>46646</v>
      </c>
      <c r="M302" s="4">
        <v>66391</v>
      </c>
      <c r="N302" s="4">
        <v>148540</v>
      </c>
      <c r="O302" s="4">
        <v>20700</v>
      </c>
      <c r="P302" s="4">
        <v>37634</v>
      </c>
      <c r="Q302" s="4">
        <v>1.03415600458781</v>
      </c>
      <c r="R302" s="5">
        <f t="shared" si="4"/>
        <v>0.745598770265959</v>
      </c>
      <c r="S302" s="4">
        <v>0.42724341246478897</v>
      </c>
      <c r="T302" s="6">
        <f t="shared" si="5"/>
        <v>0.3739009663000854</v>
      </c>
      <c r="U302" s="4">
        <v>0.40273758907884699</v>
      </c>
      <c r="V302" s="4" t="s">
        <v>459</v>
      </c>
      <c r="W302" s="6"/>
      <c r="X302" s="7" t="s">
        <v>460</v>
      </c>
    </row>
    <row r="303" spans="1:24" s="4" customFormat="1" ht="12" hidden="1">
      <c r="A303" s="4">
        <v>3</v>
      </c>
      <c r="B303" s="4">
        <v>3</v>
      </c>
      <c r="C303" s="4">
        <v>3</v>
      </c>
      <c r="D303" s="4">
        <v>6.4541440000000003</v>
      </c>
      <c r="E303" s="4">
        <v>3</v>
      </c>
      <c r="F303" s="4">
        <v>3</v>
      </c>
      <c r="J303" s="4">
        <v>489420</v>
      </c>
      <c r="K303" s="4">
        <v>25785</v>
      </c>
      <c r="L303" s="4">
        <v>31045</v>
      </c>
      <c r="M303" s="4">
        <v>35345</v>
      </c>
      <c r="N303" s="4">
        <v>104040</v>
      </c>
      <c r="O303" s="4">
        <v>34868</v>
      </c>
      <c r="P303" s="4">
        <v>39594</v>
      </c>
      <c r="Q303" s="4">
        <v>-1.15138117472331</v>
      </c>
      <c r="R303" s="5">
        <f t="shared" si="4"/>
        <v>0.51638076884292616</v>
      </c>
      <c r="S303" s="4">
        <v>0.42724341246478897</v>
      </c>
      <c r="T303" s="6">
        <f t="shared" si="5"/>
        <v>0.3739009663000854</v>
      </c>
      <c r="U303" s="4">
        <v>0.64879834287476701</v>
      </c>
      <c r="V303" s="4" t="s">
        <v>461</v>
      </c>
      <c r="W303" s="6"/>
      <c r="X303" s="7" t="s">
        <v>462</v>
      </c>
    </row>
    <row r="304" spans="1:24" s="4" customFormat="1" ht="12" hidden="1">
      <c r="A304" s="4">
        <v>3</v>
      </c>
      <c r="B304" s="4">
        <v>3</v>
      </c>
      <c r="C304" s="4">
        <v>5.4772809999999996</v>
      </c>
      <c r="D304" s="4">
        <v>3</v>
      </c>
      <c r="E304" s="4">
        <v>3</v>
      </c>
      <c r="F304" s="4">
        <v>3</v>
      </c>
      <c r="J304" s="4">
        <v>24020</v>
      </c>
      <c r="K304" s="4">
        <v>5704</v>
      </c>
      <c r="L304" s="4">
        <v>8490.4</v>
      </c>
      <c r="M304" s="4">
        <v>9825.7999999999993</v>
      </c>
      <c r="N304" s="4">
        <v>1</v>
      </c>
      <c r="O304" s="4">
        <v>1</v>
      </c>
      <c r="P304" s="4">
        <v>1</v>
      </c>
      <c r="Q304" s="4">
        <v>0.82576020558675101</v>
      </c>
      <c r="R304" s="5">
        <f t="shared" si="4"/>
        <v>8006.7333333333327</v>
      </c>
      <c r="S304" s="4">
        <v>0.42724341246478797</v>
      </c>
      <c r="T304" s="6">
        <f t="shared" si="5"/>
        <v>0.37390096630008629</v>
      </c>
      <c r="U304" s="4">
        <v>0.34528929702718297</v>
      </c>
      <c r="V304" s="4" t="s">
        <v>463</v>
      </c>
      <c r="W304" s="6"/>
      <c r="X304" s="4" t="s">
        <v>464</v>
      </c>
    </row>
    <row r="305" spans="1:24" s="4" customFormat="1" ht="12" hidden="1">
      <c r="A305" s="4">
        <v>3</v>
      </c>
      <c r="B305" s="4">
        <v>3</v>
      </c>
      <c r="C305" s="4">
        <v>5.5657420000000002</v>
      </c>
      <c r="D305" s="4">
        <v>3</v>
      </c>
      <c r="E305" s="4">
        <v>3</v>
      </c>
      <c r="F305" s="4">
        <v>3</v>
      </c>
      <c r="I305" s="4" t="s">
        <v>23</v>
      </c>
      <c r="J305" s="4">
        <v>3164000</v>
      </c>
      <c r="K305" s="4">
        <v>1</v>
      </c>
      <c r="L305" s="4">
        <v>1</v>
      </c>
      <c r="M305" s="4">
        <v>23765</v>
      </c>
      <c r="N305" s="4">
        <v>1</v>
      </c>
      <c r="O305" s="4">
        <v>1</v>
      </c>
      <c r="P305" s="4">
        <v>1</v>
      </c>
      <c r="Q305" s="4">
        <v>0.85524717966715502</v>
      </c>
      <c r="R305" s="5">
        <f t="shared" si="4"/>
        <v>7922.333333333333</v>
      </c>
      <c r="S305" s="4">
        <v>0.42724341246478797</v>
      </c>
      <c r="T305" s="6">
        <f t="shared" si="5"/>
        <v>0.37390096630008629</v>
      </c>
      <c r="U305" s="4">
        <v>4.0127252533329498</v>
      </c>
      <c r="V305" s="4" t="s">
        <v>465</v>
      </c>
      <c r="W305" s="6"/>
      <c r="X305" s="4" t="s">
        <v>466</v>
      </c>
    </row>
    <row r="306" spans="1:24" s="4" customFormat="1" ht="12" hidden="1">
      <c r="A306" s="4">
        <v>3</v>
      </c>
      <c r="B306" s="4">
        <v>5.0038049999999998</v>
      </c>
      <c r="C306" s="4">
        <v>3</v>
      </c>
      <c r="D306" s="4">
        <v>3</v>
      </c>
      <c r="E306" s="4">
        <v>3</v>
      </c>
      <c r="F306" s="4">
        <v>3</v>
      </c>
      <c r="J306" s="4">
        <v>76673</v>
      </c>
      <c r="K306" s="4">
        <v>1</v>
      </c>
      <c r="L306" s="4">
        <v>6151.5</v>
      </c>
      <c r="M306" s="4">
        <v>8151.5</v>
      </c>
      <c r="N306" s="4">
        <v>1</v>
      </c>
      <c r="O306" s="4">
        <v>1</v>
      </c>
      <c r="P306" s="4">
        <v>1</v>
      </c>
      <c r="Q306" s="4">
        <v>0.66793505350748705</v>
      </c>
      <c r="R306" s="5">
        <f t="shared" si="4"/>
        <v>4768</v>
      </c>
      <c r="S306" s="4">
        <v>0.42724341246478797</v>
      </c>
      <c r="T306" s="6">
        <f t="shared" si="5"/>
        <v>0.37390096630008629</v>
      </c>
      <c r="U306" s="4">
        <v>0.24380588222139299</v>
      </c>
      <c r="V306" s="4" t="s">
        <v>467</v>
      </c>
      <c r="W306" s="6"/>
      <c r="X306" s="4" t="s">
        <v>468</v>
      </c>
    </row>
    <row r="307" spans="1:24" s="4" customFormat="1" ht="12" hidden="1">
      <c r="A307" s="4">
        <v>3</v>
      </c>
      <c r="B307" s="4">
        <v>5.2161920000000004</v>
      </c>
      <c r="C307" s="4">
        <v>3</v>
      </c>
      <c r="D307" s="4">
        <v>3</v>
      </c>
      <c r="E307" s="4">
        <v>3</v>
      </c>
      <c r="F307" s="4">
        <v>3</v>
      </c>
      <c r="J307" s="4">
        <v>22092</v>
      </c>
      <c r="K307" s="4">
        <v>2824.6</v>
      </c>
      <c r="L307" s="4">
        <v>3264.9</v>
      </c>
      <c r="M307" s="4">
        <v>2641.6</v>
      </c>
      <c r="N307" s="4">
        <v>1</v>
      </c>
      <c r="O307" s="4">
        <v>1</v>
      </c>
      <c r="P307" s="4">
        <v>1</v>
      </c>
      <c r="Q307" s="4">
        <v>0.73873074849446596</v>
      </c>
      <c r="R307" s="5">
        <f t="shared" si="4"/>
        <v>2910.3666666666668</v>
      </c>
      <c r="S307" s="4">
        <v>0.42724341246478797</v>
      </c>
      <c r="T307" s="6">
        <f t="shared" si="5"/>
        <v>0.37390096630008629</v>
      </c>
      <c r="U307" s="4">
        <v>0.34528929702718297</v>
      </c>
      <c r="V307" s="4" t="s">
        <v>469</v>
      </c>
      <c r="W307" s="6"/>
      <c r="X307" s="4" t="s">
        <v>470</v>
      </c>
    </row>
    <row r="308" spans="1:24" s="4" customFormat="1" ht="12" hidden="1">
      <c r="A308" s="4">
        <v>3</v>
      </c>
      <c r="B308" s="4">
        <v>3</v>
      </c>
      <c r="C308" s="4">
        <v>5.3836719999999998</v>
      </c>
      <c r="D308" s="4">
        <v>3</v>
      </c>
      <c r="E308" s="4">
        <v>3</v>
      </c>
      <c r="F308" s="4">
        <v>3</v>
      </c>
      <c r="J308" s="4">
        <v>37391</v>
      </c>
      <c r="K308" s="4">
        <v>2265.3000000000002</v>
      </c>
      <c r="L308" s="4">
        <v>1</v>
      </c>
      <c r="M308" s="4">
        <v>11147</v>
      </c>
      <c r="N308" s="4">
        <v>1</v>
      </c>
      <c r="O308" s="4">
        <v>1</v>
      </c>
      <c r="P308" s="4">
        <v>1331.4</v>
      </c>
      <c r="Q308" s="4">
        <v>0.79455725351969397</v>
      </c>
      <c r="R308" s="5">
        <f t="shared" si="4"/>
        <v>10.059472026398678</v>
      </c>
      <c r="S308" s="4">
        <v>0.42724341246478797</v>
      </c>
      <c r="T308" s="6">
        <f t="shared" si="5"/>
        <v>0.37390096630008629</v>
      </c>
      <c r="U308" s="4">
        <v>0.34528929702718197</v>
      </c>
      <c r="V308" s="4" t="s">
        <v>471</v>
      </c>
      <c r="W308" s="6"/>
      <c r="X308" s="4" t="s">
        <v>472</v>
      </c>
    </row>
    <row r="309" spans="1:24" s="4" customFormat="1" ht="12" hidden="1">
      <c r="A309" s="4">
        <v>3</v>
      </c>
      <c r="B309" s="4">
        <v>3</v>
      </c>
      <c r="C309" s="4">
        <v>5.7521789999999999</v>
      </c>
      <c r="D309" s="4">
        <v>3</v>
      </c>
      <c r="E309" s="4">
        <v>3</v>
      </c>
      <c r="F309" s="4">
        <v>3</v>
      </c>
      <c r="J309" s="4">
        <v>359280</v>
      </c>
      <c r="K309" s="4">
        <v>44398</v>
      </c>
      <c r="L309" s="4">
        <v>40885</v>
      </c>
      <c r="M309" s="4">
        <v>35158</v>
      </c>
      <c r="N309" s="4">
        <v>2068.1</v>
      </c>
      <c r="O309" s="4">
        <v>4224.8999999999996</v>
      </c>
      <c r="P309" s="4">
        <v>8167.8</v>
      </c>
      <c r="Q309" s="4">
        <v>0.91739304860433002</v>
      </c>
      <c r="R309" s="5">
        <f t="shared" si="4"/>
        <v>8.3287923213100239</v>
      </c>
      <c r="S309" s="4">
        <v>0.42724341246478797</v>
      </c>
      <c r="T309" s="6">
        <f t="shared" si="5"/>
        <v>0.37390096630008629</v>
      </c>
      <c r="U309" s="4">
        <v>0.34528929702718297</v>
      </c>
      <c r="V309" s="4" t="s">
        <v>473</v>
      </c>
      <c r="W309" s="6"/>
      <c r="X309" s="7" t="s">
        <v>474</v>
      </c>
    </row>
    <row r="310" spans="1:24" s="4" customFormat="1" ht="12" hidden="1">
      <c r="A310" s="4">
        <v>3</v>
      </c>
      <c r="B310" s="4">
        <v>3</v>
      </c>
      <c r="C310" s="4">
        <v>3</v>
      </c>
      <c r="D310" s="4">
        <v>3</v>
      </c>
      <c r="E310" s="4">
        <v>3</v>
      </c>
      <c r="F310" s="4">
        <v>4.9135809999999998</v>
      </c>
      <c r="J310" s="4">
        <v>1284700</v>
      </c>
      <c r="K310" s="4">
        <v>71944</v>
      </c>
      <c r="L310" s="4">
        <v>71581</v>
      </c>
      <c r="M310" s="4">
        <v>99812</v>
      </c>
      <c r="N310" s="4">
        <v>30258</v>
      </c>
      <c r="O310" s="4">
        <v>1</v>
      </c>
      <c r="P310" s="4">
        <v>9255.7000000000007</v>
      </c>
      <c r="Q310" s="4">
        <v>-0.63786029815673795</v>
      </c>
      <c r="R310" s="5">
        <f t="shared" si="4"/>
        <v>6.1581386167679373</v>
      </c>
      <c r="S310" s="4">
        <v>0.42724341246478797</v>
      </c>
      <c r="T310" s="6">
        <f t="shared" si="5"/>
        <v>0.37390096630008629</v>
      </c>
      <c r="U310" s="4">
        <v>0.34528929702718297</v>
      </c>
      <c r="V310" s="4" t="s">
        <v>475</v>
      </c>
      <c r="W310" s="6"/>
      <c r="X310" s="4" t="s">
        <v>476</v>
      </c>
    </row>
    <row r="311" spans="1:24" s="4" customFormat="1" ht="12" hidden="1">
      <c r="A311" s="4">
        <v>3</v>
      </c>
      <c r="B311" s="4">
        <v>3</v>
      </c>
      <c r="C311" s="4">
        <v>5.7384000000000004</v>
      </c>
      <c r="D311" s="4">
        <v>3</v>
      </c>
      <c r="E311" s="4">
        <v>3</v>
      </c>
      <c r="F311" s="4">
        <v>3</v>
      </c>
      <c r="J311" s="4">
        <v>140170</v>
      </c>
      <c r="K311" s="4">
        <v>16224</v>
      </c>
      <c r="L311" s="4">
        <v>18361</v>
      </c>
      <c r="M311" s="4">
        <v>21326</v>
      </c>
      <c r="N311" s="4">
        <v>9383.2000000000007</v>
      </c>
      <c r="O311" s="4">
        <v>645.37</v>
      </c>
      <c r="P311" s="4">
        <v>1</v>
      </c>
      <c r="Q311" s="4">
        <v>0.91279999415079704</v>
      </c>
      <c r="R311" s="5">
        <f t="shared" si="4"/>
        <v>5.5746158608993195</v>
      </c>
      <c r="S311" s="4">
        <v>0.42724341246478797</v>
      </c>
      <c r="T311" s="6">
        <f t="shared" si="5"/>
        <v>0.37390096630008629</v>
      </c>
      <c r="U311" s="4">
        <v>0.238858731856918</v>
      </c>
      <c r="V311" s="4" t="s">
        <v>477</v>
      </c>
      <c r="W311" s="6"/>
      <c r="X311" s="7" t="s">
        <v>478</v>
      </c>
    </row>
    <row r="312" spans="1:24" s="4" customFormat="1" ht="12" hidden="1">
      <c r="A312" s="4">
        <v>5.4678750000000003</v>
      </c>
      <c r="B312" s="4">
        <v>3</v>
      </c>
      <c r="C312" s="4">
        <v>3</v>
      </c>
      <c r="D312" s="4">
        <v>3</v>
      </c>
      <c r="E312" s="4">
        <v>3</v>
      </c>
      <c r="F312" s="4">
        <v>3</v>
      </c>
      <c r="I312" s="4" t="s">
        <v>23</v>
      </c>
      <c r="J312" s="4">
        <v>178910</v>
      </c>
      <c r="K312" s="4">
        <v>15322</v>
      </c>
      <c r="L312" s="4">
        <v>6944.9</v>
      </c>
      <c r="M312" s="4">
        <v>8061.6</v>
      </c>
      <c r="N312" s="4">
        <v>4355.1000000000004</v>
      </c>
      <c r="O312" s="4">
        <v>1387.1</v>
      </c>
      <c r="P312" s="4">
        <v>1</v>
      </c>
      <c r="Q312" s="4">
        <v>0.82262484232584598</v>
      </c>
      <c r="R312" s="5">
        <f t="shared" si="4"/>
        <v>5.2807668198913493</v>
      </c>
      <c r="S312" s="4">
        <v>0.42724341246478797</v>
      </c>
      <c r="T312" s="6">
        <f t="shared" si="5"/>
        <v>0.37390096630008629</v>
      </c>
      <c r="U312" s="4">
        <v>2.6632438517430801</v>
      </c>
      <c r="V312" s="4" t="s">
        <v>479</v>
      </c>
      <c r="W312" s="6"/>
      <c r="X312" s="4" t="s">
        <v>480</v>
      </c>
    </row>
    <row r="313" spans="1:24" s="4" customFormat="1" ht="12" hidden="1">
      <c r="A313" s="4">
        <v>3</v>
      </c>
      <c r="B313" s="4">
        <v>3</v>
      </c>
      <c r="C313" s="4">
        <v>3</v>
      </c>
      <c r="D313" s="4">
        <v>3</v>
      </c>
      <c r="E313" s="4">
        <v>3</v>
      </c>
      <c r="F313" s="4">
        <v>5.1996460000000004</v>
      </c>
      <c r="J313" s="4">
        <v>173180</v>
      </c>
      <c r="K313" s="4">
        <v>12160</v>
      </c>
      <c r="L313" s="4">
        <v>12220</v>
      </c>
      <c r="M313" s="4">
        <v>33112</v>
      </c>
      <c r="N313" s="4">
        <v>8266.7999999999993</v>
      </c>
      <c r="O313" s="4">
        <v>1</v>
      </c>
      <c r="P313" s="4">
        <v>5365.5</v>
      </c>
      <c r="Q313" s="4">
        <v>-0.73321517308553097</v>
      </c>
      <c r="R313" s="5">
        <f t="shared" si="4"/>
        <v>4.217027425494928</v>
      </c>
      <c r="S313" s="4">
        <v>0.42724341246478797</v>
      </c>
      <c r="T313" s="6">
        <f t="shared" si="5"/>
        <v>0.37390096630008629</v>
      </c>
      <c r="U313" s="4">
        <v>0.34528929702718297</v>
      </c>
      <c r="V313" s="4" t="s">
        <v>481</v>
      </c>
      <c r="W313" s="6"/>
      <c r="X313" s="4" t="s">
        <v>482</v>
      </c>
    </row>
    <row r="314" spans="1:24" s="4" customFormat="1" ht="12" hidden="1">
      <c r="A314" s="4">
        <v>3</v>
      </c>
      <c r="B314" s="4">
        <v>3</v>
      </c>
      <c r="C314" s="4">
        <v>3</v>
      </c>
      <c r="D314" s="4">
        <v>3</v>
      </c>
      <c r="E314" s="4">
        <v>3</v>
      </c>
      <c r="F314" s="4">
        <v>5.2464490000000001</v>
      </c>
      <c r="J314" s="4">
        <v>229650</v>
      </c>
      <c r="K314" s="4">
        <v>1</v>
      </c>
      <c r="L314" s="4">
        <v>21950</v>
      </c>
      <c r="M314" s="4">
        <v>27481</v>
      </c>
      <c r="N314" s="4">
        <v>1</v>
      </c>
      <c r="O314" s="4">
        <v>1</v>
      </c>
      <c r="P314" s="4">
        <v>11952</v>
      </c>
      <c r="Q314" s="4">
        <v>-0.74881649017333995</v>
      </c>
      <c r="R314" s="5">
        <f t="shared" si="4"/>
        <v>4.1351848753555291</v>
      </c>
      <c r="S314" s="4">
        <v>0.42724341246478797</v>
      </c>
      <c r="T314" s="6">
        <f t="shared" si="5"/>
        <v>0.37390096630008629</v>
      </c>
      <c r="U314" s="4">
        <v>0.34528929702718297</v>
      </c>
      <c r="V314" s="4" t="s">
        <v>483</v>
      </c>
      <c r="W314" s="6"/>
      <c r="X314" s="4" t="s">
        <v>484</v>
      </c>
    </row>
    <row r="315" spans="1:24" s="4" customFormat="1" ht="12" hidden="1">
      <c r="A315" s="4">
        <v>3</v>
      </c>
      <c r="B315" s="4">
        <v>3</v>
      </c>
      <c r="C315" s="4">
        <v>3</v>
      </c>
      <c r="D315" s="4">
        <v>3</v>
      </c>
      <c r="E315" s="4">
        <v>3</v>
      </c>
      <c r="F315" s="4">
        <v>5.4152570000000004</v>
      </c>
      <c r="J315" s="4">
        <v>299450</v>
      </c>
      <c r="K315" s="4">
        <v>27062</v>
      </c>
      <c r="L315" s="4">
        <v>33574</v>
      </c>
      <c r="M315" s="4">
        <v>62656</v>
      </c>
      <c r="N315" s="4">
        <v>14477</v>
      </c>
      <c r="O315" s="4">
        <v>8286</v>
      </c>
      <c r="P315" s="4">
        <v>7345.7</v>
      </c>
      <c r="Q315" s="4">
        <v>-0.80508581797281897</v>
      </c>
      <c r="R315" s="5">
        <f t="shared" si="4"/>
        <v>4.0948961595817819</v>
      </c>
      <c r="S315" s="4">
        <v>0.42724341246478797</v>
      </c>
      <c r="T315" s="6">
        <f t="shared" si="5"/>
        <v>0.37390096630008629</v>
      </c>
      <c r="U315" s="4">
        <v>0.34528929702718197</v>
      </c>
      <c r="V315" s="4" t="s">
        <v>485</v>
      </c>
      <c r="W315" s="6"/>
      <c r="X315" s="7" t="s">
        <v>486</v>
      </c>
    </row>
    <row r="316" spans="1:24" s="4" customFormat="1" ht="12" hidden="1">
      <c r="A316" s="4">
        <v>3</v>
      </c>
      <c r="B316" s="4">
        <v>3</v>
      </c>
      <c r="C316" s="4">
        <v>5.9035080000000004</v>
      </c>
      <c r="D316" s="4">
        <v>3</v>
      </c>
      <c r="E316" s="4">
        <v>3</v>
      </c>
      <c r="F316" s="4">
        <v>3</v>
      </c>
      <c r="I316" s="4" t="s">
        <v>23</v>
      </c>
      <c r="J316" s="4">
        <v>699710</v>
      </c>
      <c r="K316" s="4">
        <v>24463</v>
      </c>
      <c r="L316" s="4">
        <v>16497</v>
      </c>
      <c r="M316" s="4">
        <v>105130</v>
      </c>
      <c r="N316" s="4">
        <v>16854</v>
      </c>
      <c r="O316" s="4">
        <v>10809</v>
      </c>
      <c r="P316" s="4">
        <v>12262</v>
      </c>
      <c r="Q316" s="4">
        <v>0.96783590316772505</v>
      </c>
      <c r="R316" s="5">
        <f t="shared" si="4"/>
        <v>3.6591108328115212</v>
      </c>
      <c r="S316" s="4">
        <v>0.42724341246478797</v>
      </c>
      <c r="T316" s="6">
        <f t="shared" si="5"/>
        <v>0.37390096630008629</v>
      </c>
      <c r="U316" s="4">
        <v>2.02244878755987</v>
      </c>
      <c r="V316" s="4" t="s">
        <v>487</v>
      </c>
      <c r="W316" s="6"/>
      <c r="X316" s="4" t="s">
        <v>488</v>
      </c>
    </row>
    <row r="317" spans="1:24" s="4" customFormat="1" ht="12" hidden="1">
      <c r="A317" s="4">
        <v>3</v>
      </c>
      <c r="B317" s="4">
        <v>3</v>
      </c>
      <c r="C317" s="4">
        <v>3</v>
      </c>
      <c r="D317" s="4">
        <v>3</v>
      </c>
      <c r="E317" s="4">
        <v>3</v>
      </c>
      <c r="F317" s="4">
        <v>4.8144739999999997</v>
      </c>
      <c r="J317" s="4">
        <v>82730</v>
      </c>
      <c r="K317" s="4">
        <v>6727.4</v>
      </c>
      <c r="L317" s="4">
        <v>8481.4</v>
      </c>
      <c r="M317" s="4">
        <v>7412</v>
      </c>
      <c r="N317" s="4">
        <v>3051.7</v>
      </c>
      <c r="O317" s="4">
        <v>1</v>
      </c>
      <c r="P317" s="4">
        <v>3683.6</v>
      </c>
      <c r="Q317" s="4">
        <v>-0.60482470194498705</v>
      </c>
      <c r="R317" s="5">
        <f t="shared" si="4"/>
        <v>3.3580452177011124</v>
      </c>
      <c r="S317" s="4">
        <v>0.42724341246478797</v>
      </c>
      <c r="T317" s="6">
        <f t="shared" si="5"/>
        <v>0.37390096630008629</v>
      </c>
      <c r="U317" s="4">
        <v>0.34528929702718197</v>
      </c>
      <c r="V317" s="4" t="s">
        <v>489</v>
      </c>
      <c r="W317" s="6"/>
      <c r="X317" s="7" t="s">
        <v>490</v>
      </c>
    </row>
    <row r="318" spans="1:24" s="4" customFormat="1" ht="12" hidden="1">
      <c r="A318" s="4">
        <v>3</v>
      </c>
      <c r="B318" s="4">
        <v>3</v>
      </c>
      <c r="C318" s="4">
        <v>5.8714269999999997</v>
      </c>
      <c r="D318" s="4">
        <v>3</v>
      </c>
      <c r="E318" s="4">
        <v>3</v>
      </c>
      <c r="F318" s="4">
        <v>3</v>
      </c>
      <c r="I318" s="4" t="s">
        <v>23</v>
      </c>
      <c r="J318" s="4">
        <v>188660</v>
      </c>
      <c r="K318" s="4">
        <v>5710.6</v>
      </c>
      <c r="L318" s="4">
        <v>5332.8</v>
      </c>
      <c r="M318" s="4">
        <v>45318</v>
      </c>
      <c r="N318" s="4">
        <v>7328.1</v>
      </c>
      <c r="O318" s="4">
        <v>6121.8</v>
      </c>
      <c r="P318" s="4">
        <v>4444</v>
      </c>
      <c r="Q318" s="4">
        <v>0.957142353057861</v>
      </c>
      <c r="R318" s="5">
        <f t="shared" si="4"/>
        <v>3.1497549444224009</v>
      </c>
      <c r="S318" s="4">
        <v>0.42724341246478797</v>
      </c>
      <c r="T318" s="6">
        <f t="shared" si="5"/>
        <v>0.37390096630008629</v>
      </c>
      <c r="U318" s="4">
        <v>2.72407475750247</v>
      </c>
      <c r="V318" s="4" t="s">
        <v>491</v>
      </c>
      <c r="W318" s="6"/>
      <c r="X318" s="4" t="s">
        <v>492</v>
      </c>
    </row>
    <row r="319" spans="1:24" s="4" customFormat="1" ht="12" hidden="1">
      <c r="A319" s="4">
        <v>3</v>
      </c>
      <c r="B319" s="4">
        <v>3</v>
      </c>
      <c r="C319" s="4">
        <v>3</v>
      </c>
      <c r="D319" s="4">
        <v>3</v>
      </c>
      <c r="E319" s="4">
        <v>3</v>
      </c>
      <c r="F319" s="4">
        <v>7.1659560000000004</v>
      </c>
      <c r="J319" s="4">
        <v>70808000</v>
      </c>
      <c r="K319" s="4">
        <v>3876300</v>
      </c>
      <c r="L319" s="4">
        <v>2241600</v>
      </c>
      <c r="M319" s="4">
        <v>8741100</v>
      </c>
      <c r="N319" s="4">
        <v>2502800</v>
      </c>
      <c r="O319" s="4">
        <v>1012800</v>
      </c>
      <c r="P319" s="4">
        <v>1241200</v>
      </c>
      <c r="Q319" s="4">
        <v>-1.3886520067850801</v>
      </c>
      <c r="R319" s="5">
        <f t="shared" si="4"/>
        <v>3.1237386478304741</v>
      </c>
      <c r="S319" s="4">
        <v>0.42724341246478797</v>
      </c>
      <c r="T319" s="6">
        <f t="shared" si="5"/>
        <v>0.37390096630008629</v>
      </c>
      <c r="U319" s="4">
        <v>0.34528929702718297</v>
      </c>
      <c r="V319" s="4" t="s">
        <v>493</v>
      </c>
      <c r="W319" s="6"/>
      <c r="X319" s="4" t="s">
        <v>494</v>
      </c>
    </row>
    <row r="320" spans="1:24" s="4" customFormat="1" ht="12" hidden="1">
      <c r="A320" s="4">
        <v>3</v>
      </c>
      <c r="B320" s="4">
        <v>3</v>
      </c>
      <c r="C320" s="4">
        <v>3</v>
      </c>
      <c r="D320" s="4">
        <v>3</v>
      </c>
      <c r="E320" s="4">
        <v>3</v>
      </c>
      <c r="F320" s="4">
        <v>5.7735890000000003</v>
      </c>
      <c r="J320" s="4">
        <v>1519600</v>
      </c>
      <c r="K320" s="4">
        <v>82020</v>
      </c>
      <c r="L320" s="4">
        <v>130440</v>
      </c>
      <c r="M320" s="4">
        <v>175220</v>
      </c>
      <c r="N320" s="4">
        <v>55901</v>
      </c>
      <c r="O320" s="4">
        <v>33829</v>
      </c>
      <c r="P320" s="4">
        <v>40232</v>
      </c>
      <c r="Q320" s="4">
        <v>-0.92452971140543605</v>
      </c>
      <c r="R320" s="5">
        <f t="shared" si="4"/>
        <v>2.9830258075437439</v>
      </c>
      <c r="S320" s="4">
        <v>0.42724341246478797</v>
      </c>
      <c r="T320" s="6">
        <f t="shared" si="5"/>
        <v>0.37390096630008629</v>
      </c>
      <c r="U320" s="4">
        <v>0.34528929702718197</v>
      </c>
      <c r="V320" s="4" t="s">
        <v>495</v>
      </c>
      <c r="W320" s="6"/>
      <c r="X320" s="4" t="s">
        <v>496</v>
      </c>
    </row>
    <row r="321" spans="1:24" s="4" customFormat="1" ht="12" hidden="1">
      <c r="A321" s="4">
        <v>3</v>
      </c>
      <c r="B321" s="4">
        <v>3</v>
      </c>
      <c r="C321" s="4">
        <v>3</v>
      </c>
      <c r="D321" s="4">
        <v>3</v>
      </c>
      <c r="E321" s="4">
        <v>3</v>
      </c>
      <c r="F321" s="4">
        <v>5.2565730000000004</v>
      </c>
      <c r="J321" s="4">
        <v>357940</v>
      </c>
      <c r="K321" s="4">
        <v>25528</v>
      </c>
      <c r="L321" s="4">
        <v>29222</v>
      </c>
      <c r="M321" s="4">
        <v>38141</v>
      </c>
      <c r="N321" s="4">
        <v>17680</v>
      </c>
      <c r="O321" s="4">
        <v>4787.3</v>
      </c>
      <c r="P321" s="4">
        <v>8738.4</v>
      </c>
      <c r="Q321" s="4">
        <v>-0.75219106674194303</v>
      </c>
      <c r="R321" s="5">
        <f t="shared" si="4"/>
        <v>2.9767318150209738</v>
      </c>
      <c r="S321" s="4">
        <v>0.42724341246478797</v>
      </c>
      <c r="T321" s="6">
        <f t="shared" si="5"/>
        <v>0.37390096630008629</v>
      </c>
      <c r="U321" s="4">
        <v>0.34528929702718297</v>
      </c>
      <c r="V321" s="4" t="s">
        <v>497</v>
      </c>
      <c r="W321" s="6"/>
      <c r="X321" s="4" t="s">
        <v>498</v>
      </c>
    </row>
    <row r="322" spans="1:24" s="4" customFormat="1" ht="12" hidden="1">
      <c r="A322" s="4">
        <v>3</v>
      </c>
      <c r="B322" s="4">
        <v>3</v>
      </c>
      <c r="C322" s="4">
        <v>3</v>
      </c>
      <c r="D322" s="4">
        <v>3</v>
      </c>
      <c r="E322" s="4">
        <v>3</v>
      </c>
      <c r="F322" s="4">
        <v>5.6310989999999999</v>
      </c>
      <c r="J322" s="4">
        <v>263430</v>
      </c>
      <c r="K322" s="4">
        <v>31468</v>
      </c>
      <c r="L322" s="4">
        <v>39083</v>
      </c>
      <c r="M322" s="4">
        <v>40545</v>
      </c>
      <c r="N322" s="4">
        <v>19861</v>
      </c>
      <c r="O322" s="4">
        <v>7137.3</v>
      </c>
      <c r="P322" s="4">
        <v>11592</v>
      </c>
      <c r="Q322" s="4">
        <v>-0.87703291575113895</v>
      </c>
      <c r="R322" s="5">
        <f t="shared" si="4"/>
        <v>2.8788581586564499</v>
      </c>
      <c r="S322" s="4">
        <v>0.42724341246478797</v>
      </c>
      <c r="T322" s="6">
        <f t="shared" si="5"/>
        <v>0.37390096630008629</v>
      </c>
      <c r="U322" s="4">
        <v>0.34528929702718197</v>
      </c>
      <c r="V322" s="4" t="s">
        <v>499</v>
      </c>
      <c r="W322" s="6"/>
      <c r="X322" s="4" t="s">
        <v>500</v>
      </c>
    </row>
    <row r="323" spans="1:24" s="4" customFormat="1" ht="12" hidden="1">
      <c r="A323" s="4">
        <v>3</v>
      </c>
      <c r="B323" s="4">
        <v>3</v>
      </c>
      <c r="C323" s="4">
        <v>6.3376590000000004</v>
      </c>
      <c r="D323" s="4">
        <v>3</v>
      </c>
      <c r="E323" s="4">
        <v>3</v>
      </c>
      <c r="F323" s="4">
        <v>3</v>
      </c>
      <c r="J323" s="4">
        <v>860150</v>
      </c>
      <c r="K323" s="4">
        <v>147020</v>
      </c>
      <c r="L323" s="4">
        <v>58195</v>
      </c>
      <c r="M323" s="4">
        <v>200530</v>
      </c>
      <c r="N323" s="4">
        <v>28657</v>
      </c>
      <c r="O323" s="4">
        <v>62185</v>
      </c>
      <c r="P323" s="4">
        <v>67690</v>
      </c>
      <c r="Q323" s="4">
        <v>1.1125529607136999</v>
      </c>
      <c r="R323" s="5">
        <f t="shared" si="4"/>
        <v>2.5593886407791491</v>
      </c>
      <c r="S323" s="4">
        <v>0.42724341246478797</v>
      </c>
      <c r="T323" s="6">
        <f t="shared" si="5"/>
        <v>0.37390096630008629</v>
      </c>
      <c r="U323" s="4">
        <v>0.40357460103450499</v>
      </c>
      <c r="V323" s="4" t="s">
        <v>501</v>
      </c>
      <c r="W323" s="6"/>
      <c r="X323" s="7" t="s">
        <v>502</v>
      </c>
    </row>
    <row r="324" spans="1:24" s="4" customFormat="1" ht="12" hidden="1">
      <c r="A324" s="4">
        <v>3</v>
      </c>
      <c r="B324" s="4">
        <v>3</v>
      </c>
      <c r="C324" s="4">
        <v>5.2055829999999998</v>
      </c>
      <c r="D324" s="4">
        <v>3</v>
      </c>
      <c r="E324" s="4">
        <v>3</v>
      </c>
      <c r="F324" s="4">
        <v>3</v>
      </c>
      <c r="J324" s="4">
        <v>126150</v>
      </c>
      <c r="K324" s="4">
        <v>10138</v>
      </c>
      <c r="L324" s="4">
        <v>10975</v>
      </c>
      <c r="M324" s="4">
        <v>11096</v>
      </c>
      <c r="N324" s="4">
        <v>8347</v>
      </c>
      <c r="O324" s="4">
        <v>6008.5</v>
      </c>
      <c r="P324" s="4">
        <v>1</v>
      </c>
      <c r="Q324" s="4">
        <v>0.735194365183512</v>
      </c>
      <c r="R324" s="5">
        <f t="shared" si="4"/>
        <v>2.2435133911468674</v>
      </c>
      <c r="S324" s="4">
        <v>0.42724341246478797</v>
      </c>
      <c r="T324" s="6">
        <f t="shared" si="5"/>
        <v>0.37390096630008629</v>
      </c>
      <c r="U324" s="4">
        <v>0.34528929702718197</v>
      </c>
      <c r="V324" s="4" t="s">
        <v>503</v>
      </c>
      <c r="W324" s="6"/>
      <c r="X324" s="4" t="s">
        <v>504</v>
      </c>
    </row>
    <row r="325" spans="1:24" s="4" customFormat="1" ht="12" hidden="1">
      <c r="A325" s="4">
        <v>5.5346859999999998</v>
      </c>
      <c r="B325" s="4">
        <v>3</v>
      </c>
      <c r="C325" s="4">
        <v>3</v>
      </c>
      <c r="D325" s="4">
        <v>3</v>
      </c>
      <c r="E325" s="4">
        <v>3</v>
      </c>
      <c r="F325" s="4">
        <v>3</v>
      </c>
      <c r="I325" s="4" t="s">
        <v>23</v>
      </c>
      <c r="J325" s="4">
        <v>196570</v>
      </c>
      <c r="K325" s="4">
        <v>7398.1</v>
      </c>
      <c r="L325" s="4">
        <v>4201.2</v>
      </c>
      <c r="M325" s="4">
        <v>11415</v>
      </c>
      <c r="N325" s="4">
        <v>7864.7</v>
      </c>
      <c r="O325" s="4">
        <v>2428.6</v>
      </c>
      <c r="P325" s="4">
        <v>1</v>
      </c>
      <c r="Q325" s="4">
        <v>0.84489536285400402</v>
      </c>
      <c r="R325" s="5">
        <f t="shared" si="4"/>
        <v>2.235635254461207</v>
      </c>
      <c r="S325" s="4">
        <v>0.42724341246478797</v>
      </c>
      <c r="T325" s="6">
        <f t="shared" si="5"/>
        <v>0.37390096630008629</v>
      </c>
      <c r="U325" s="4">
        <v>1.3184973657108201</v>
      </c>
      <c r="V325" s="4" t="s">
        <v>505</v>
      </c>
      <c r="W325" s="6"/>
      <c r="X325" s="4" t="s">
        <v>506</v>
      </c>
    </row>
    <row r="326" spans="1:24" s="4" customFormat="1" ht="12" hidden="1">
      <c r="A326" s="4">
        <v>3</v>
      </c>
      <c r="B326" s="4">
        <v>3</v>
      </c>
      <c r="C326" s="4">
        <v>3</v>
      </c>
      <c r="D326" s="4">
        <v>3</v>
      </c>
      <c r="E326" s="4">
        <v>3</v>
      </c>
      <c r="F326" s="4">
        <v>4.9946159999999997</v>
      </c>
      <c r="J326" s="4">
        <v>35563</v>
      </c>
      <c r="K326" s="4">
        <v>3411.9</v>
      </c>
      <c r="L326" s="4">
        <v>2289.8000000000002</v>
      </c>
      <c r="M326" s="4">
        <v>8573.4</v>
      </c>
      <c r="N326" s="4">
        <v>4488.3</v>
      </c>
      <c r="O326" s="4">
        <v>976.98</v>
      </c>
      <c r="P326" s="4">
        <v>1097.2</v>
      </c>
      <c r="Q326" s="4">
        <v>-0.66487201054890999</v>
      </c>
      <c r="R326" s="5">
        <f t="shared" si="4"/>
        <v>2.1752599626970293</v>
      </c>
      <c r="S326" s="4">
        <v>0.42724341246478797</v>
      </c>
      <c r="T326" s="6">
        <f t="shared" si="5"/>
        <v>0.37390096630008629</v>
      </c>
      <c r="U326" s="4">
        <v>0.34528929702718297</v>
      </c>
      <c r="V326" s="4" t="s">
        <v>507</v>
      </c>
      <c r="W326" s="6"/>
      <c r="X326" s="4" t="s">
        <v>508</v>
      </c>
    </row>
    <row r="327" spans="1:24" s="4" customFormat="1" ht="12" hidden="1">
      <c r="A327" s="4">
        <v>3</v>
      </c>
      <c r="B327" s="4">
        <v>3</v>
      </c>
      <c r="C327" s="4">
        <v>5.4478859999999996</v>
      </c>
      <c r="D327" s="4">
        <v>3</v>
      </c>
      <c r="E327" s="4">
        <v>3</v>
      </c>
      <c r="F327" s="4">
        <v>3</v>
      </c>
      <c r="J327" s="4">
        <v>56022</v>
      </c>
      <c r="K327" s="4">
        <v>3854.1</v>
      </c>
      <c r="L327" s="4">
        <v>4407.8</v>
      </c>
      <c r="M327" s="4">
        <v>8796.7999999999993</v>
      </c>
      <c r="N327" s="4">
        <v>3192.3</v>
      </c>
      <c r="O327" s="4">
        <v>2808.9</v>
      </c>
      <c r="P327" s="4">
        <v>2060.9</v>
      </c>
      <c r="Q327" s="4">
        <v>0.81596215565999397</v>
      </c>
      <c r="R327" s="5">
        <f t="shared" si="4"/>
        <v>2.1159127274531446</v>
      </c>
      <c r="S327" s="4">
        <v>0.42724341246478797</v>
      </c>
      <c r="T327" s="6">
        <f t="shared" si="5"/>
        <v>0.37390096630008629</v>
      </c>
      <c r="U327" s="4">
        <v>0.236502227246804</v>
      </c>
      <c r="V327" s="4" t="s">
        <v>509</v>
      </c>
      <c r="W327" s="6"/>
      <c r="X327" s="4" t="s">
        <v>510</v>
      </c>
    </row>
    <row r="328" spans="1:24" s="4" customFormat="1" ht="12" hidden="1">
      <c r="A328" s="4">
        <v>3</v>
      </c>
      <c r="B328" s="4">
        <v>3</v>
      </c>
      <c r="C328" s="4">
        <v>5.3751329999999999</v>
      </c>
      <c r="D328" s="4">
        <v>3</v>
      </c>
      <c r="E328" s="4">
        <v>3</v>
      </c>
      <c r="F328" s="4">
        <v>3</v>
      </c>
      <c r="I328" s="4" t="s">
        <v>23</v>
      </c>
      <c r="J328" s="4">
        <v>3657700</v>
      </c>
      <c r="K328" s="4">
        <v>7753.4</v>
      </c>
      <c r="L328" s="4">
        <v>12509</v>
      </c>
      <c r="M328" s="4">
        <v>45909</v>
      </c>
      <c r="N328" s="4">
        <v>18255</v>
      </c>
      <c r="O328" s="4">
        <v>8883.9</v>
      </c>
      <c r="P328" s="4">
        <v>8668.9</v>
      </c>
      <c r="Q328" s="4">
        <v>0.79171101252237897</v>
      </c>
      <c r="R328" s="5">
        <f t="shared" si="4"/>
        <v>1.8479605002262074</v>
      </c>
      <c r="S328" s="4">
        <v>0.42724341246478797</v>
      </c>
      <c r="T328" s="6">
        <f t="shared" si="5"/>
        <v>0.37390096630008629</v>
      </c>
      <c r="U328" s="4">
        <v>4.5747845605719402</v>
      </c>
      <c r="V328" s="4" t="s">
        <v>511</v>
      </c>
      <c r="W328" s="6"/>
      <c r="X328" s="4" t="s">
        <v>512</v>
      </c>
    </row>
    <row r="329" spans="1:24" s="4" customFormat="1" ht="12" hidden="1">
      <c r="A329" s="4">
        <v>3</v>
      </c>
      <c r="B329" s="4">
        <v>3</v>
      </c>
      <c r="C329" s="4">
        <v>3</v>
      </c>
      <c r="D329" s="4">
        <v>3</v>
      </c>
      <c r="E329" s="4">
        <v>3</v>
      </c>
      <c r="F329" s="4">
        <v>4.9762029999999999</v>
      </c>
      <c r="J329" s="4">
        <v>290750</v>
      </c>
      <c r="K329" s="4">
        <v>16106</v>
      </c>
      <c r="L329" s="4">
        <v>23929</v>
      </c>
      <c r="M329" s="4">
        <v>38389</v>
      </c>
      <c r="N329" s="4">
        <v>26813</v>
      </c>
      <c r="O329" s="4">
        <v>10044</v>
      </c>
      <c r="P329" s="4">
        <v>9164.1</v>
      </c>
      <c r="Q329" s="4">
        <v>-0.65873432159423795</v>
      </c>
      <c r="R329" s="5">
        <f t="shared" si="4"/>
        <v>1.7040879075032973</v>
      </c>
      <c r="S329" s="4">
        <v>0.42724341246478797</v>
      </c>
      <c r="T329" s="6">
        <f t="shared" si="5"/>
        <v>0.37390096630008629</v>
      </c>
      <c r="U329" s="4">
        <v>0.34528929702718297</v>
      </c>
      <c r="V329" s="4" t="s">
        <v>513</v>
      </c>
      <c r="W329" s="6"/>
      <c r="X329" s="4" t="s">
        <v>514</v>
      </c>
    </row>
    <row r="330" spans="1:24" s="4" customFormat="1" ht="12" hidden="1">
      <c r="A330" s="4">
        <v>3</v>
      </c>
      <c r="B330" s="4">
        <v>3</v>
      </c>
      <c r="C330" s="4">
        <v>3</v>
      </c>
      <c r="D330" s="4">
        <v>3</v>
      </c>
      <c r="E330" s="4">
        <v>3</v>
      </c>
      <c r="F330" s="4">
        <v>4.5523400000000001</v>
      </c>
      <c r="J330" s="4">
        <v>52733</v>
      </c>
      <c r="K330" s="4">
        <v>5343.9</v>
      </c>
      <c r="L330" s="4">
        <v>1590.8</v>
      </c>
      <c r="M330" s="4">
        <v>1505</v>
      </c>
      <c r="N330" s="4">
        <v>4038.5</v>
      </c>
      <c r="O330" s="4">
        <v>1</v>
      </c>
      <c r="P330" s="4">
        <v>966.9</v>
      </c>
      <c r="Q330" s="4">
        <v>-0.51744651794433605</v>
      </c>
      <c r="R330" s="5">
        <f t="shared" si="4"/>
        <v>1.6857821987855546</v>
      </c>
      <c r="S330" s="4">
        <v>0.42724341246478797</v>
      </c>
      <c r="T330" s="6">
        <f t="shared" si="5"/>
        <v>0.37390096630008629</v>
      </c>
      <c r="U330" s="4">
        <v>0.34528929702718297</v>
      </c>
      <c r="V330" s="4" t="s">
        <v>515</v>
      </c>
      <c r="W330" s="6"/>
      <c r="X330" s="7" t="s">
        <v>516</v>
      </c>
    </row>
    <row r="331" spans="1:24" s="4" customFormat="1" ht="12" hidden="1">
      <c r="A331" s="4">
        <v>3</v>
      </c>
      <c r="B331" s="4">
        <v>3</v>
      </c>
      <c r="C331" s="4">
        <v>3</v>
      </c>
      <c r="D331" s="4">
        <v>3</v>
      </c>
      <c r="E331" s="4">
        <v>3</v>
      </c>
      <c r="F331" s="4">
        <v>4.9313609999999999</v>
      </c>
      <c r="J331" s="4">
        <v>90574</v>
      </c>
      <c r="K331" s="4">
        <v>4372.5</v>
      </c>
      <c r="L331" s="4">
        <v>4493.1000000000004</v>
      </c>
      <c r="M331" s="4">
        <v>9885.1</v>
      </c>
      <c r="N331" s="4">
        <v>5224.3999999999996</v>
      </c>
      <c r="O331" s="4">
        <v>2535.6999999999998</v>
      </c>
      <c r="P331" s="4">
        <v>3403.3</v>
      </c>
      <c r="Q331" s="4">
        <v>-0.64378706614176395</v>
      </c>
      <c r="R331" s="5">
        <f t="shared" si="4"/>
        <v>1.6796585269720696</v>
      </c>
      <c r="S331" s="4">
        <v>0.42724341246478797</v>
      </c>
      <c r="T331" s="6">
        <f t="shared" si="5"/>
        <v>0.37390096630008629</v>
      </c>
      <c r="U331" s="4">
        <v>0.34528929702718197</v>
      </c>
      <c r="V331" s="4" t="s">
        <v>517</v>
      </c>
      <c r="W331" s="6"/>
      <c r="X331" s="4" t="s">
        <v>518</v>
      </c>
    </row>
    <row r="332" spans="1:24" s="4" customFormat="1" ht="12" hidden="1">
      <c r="A332" s="4">
        <v>3</v>
      </c>
      <c r="B332" s="4">
        <v>3</v>
      </c>
      <c r="C332" s="4">
        <v>3</v>
      </c>
      <c r="D332" s="4">
        <v>3</v>
      </c>
      <c r="E332" s="4">
        <v>3</v>
      </c>
      <c r="F332" s="4">
        <v>5.9091069999999997</v>
      </c>
      <c r="J332" s="4">
        <v>382400</v>
      </c>
      <c r="K332" s="4">
        <v>32093</v>
      </c>
      <c r="L332" s="4">
        <v>40778</v>
      </c>
      <c r="M332" s="4">
        <v>49608</v>
      </c>
      <c r="N332" s="4">
        <v>23060</v>
      </c>
      <c r="O332" s="4">
        <v>22405</v>
      </c>
      <c r="P332" s="4">
        <v>32332</v>
      </c>
      <c r="Q332" s="4">
        <v>-0.96970224380493197</v>
      </c>
      <c r="R332" s="5">
        <f t="shared" si="4"/>
        <v>1.5743409128886721</v>
      </c>
      <c r="S332" s="4">
        <v>0.42724341246478797</v>
      </c>
      <c r="T332" s="6">
        <f t="shared" si="5"/>
        <v>0.37390096630008629</v>
      </c>
      <c r="U332" s="4">
        <v>0.34528929702718297</v>
      </c>
      <c r="V332" s="4" t="s">
        <v>519</v>
      </c>
      <c r="W332" s="6"/>
      <c r="X332" s="4" t="s">
        <v>520</v>
      </c>
    </row>
    <row r="333" spans="1:24" s="4" customFormat="1" ht="12" hidden="1">
      <c r="A333" s="4">
        <v>3</v>
      </c>
      <c r="B333" s="4">
        <v>3</v>
      </c>
      <c r="C333" s="4">
        <v>3</v>
      </c>
      <c r="D333" s="4">
        <v>3</v>
      </c>
      <c r="E333" s="4">
        <v>3</v>
      </c>
      <c r="F333" s="4">
        <v>4.9801900000000003</v>
      </c>
      <c r="J333" s="4">
        <v>1207900</v>
      </c>
      <c r="K333" s="4">
        <v>1</v>
      </c>
      <c r="L333" s="4">
        <v>17530</v>
      </c>
      <c r="M333" s="4">
        <v>26863</v>
      </c>
      <c r="N333" s="4">
        <v>13551</v>
      </c>
      <c r="O333" s="4">
        <v>8125</v>
      </c>
      <c r="P333" s="4">
        <v>8092.5</v>
      </c>
      <c r="Q333" s="4">
        <v>-0.66006326675414995</v>
      </c>
      <c r="R333" s="5">
        <f t="shared" si="4"/>
        <v>1.491307926163562</v>
      </c>
      <c r="S333" s="4">
        <v>0.42724341246478797</v>
      </c>
      <c r="T333" s="6">
        <f t="shared" si="5"/>
        <v>0.37390096630008629</v>
      </c>
      <c r="U333" s="4">
        <v>0.34528929702718297</v>
      </c>
      <c r="V333" s="4" t="s">
        <v>521</v>
      </c>
      <c r="W333" s="6"/>
      <c r="X333" s="4" t="s">
        <v>522</v>
      </c>
    </row>
    <row r="334" spans="1:24" s="4" customFormat="1" ht="12" hidden="1">
      <c r="A334" s="4">
        <v>3</v>
      </c>
      <c r="B334" s="4">
        <v>3</v>
      </c>
      <c r="C334" s="4">
        <v>5.2151079999999999</v>
      </c>
      <c r="D334" s="4">
        <v>3</v>
      </c>
      <c r="E334" s="4">
        <v>3</v>
      </c>
      <c r="F334" s="4">
        <v>3</v>
      </c>
      <c r="I334" s="4" t="s">
        <v>23</v>
      </c>
      <c r="J334" s="4">
        <v>2573300</v>
      </c>
      <c r="K334" s="4">
        <v>21397</v>
      </c>
      <c r="L334" s="4">
        <v>26157</v>
      </c>
      <c r="M334" s="4">
        <v>100920</v>
      </c>
      <c r="N334" s="4">
        <v>35635</v>
      </c>
      <c r="O334" s="4">
        <v>50071</v>
      </c>
      <c r="P334" s="4">
        <v>31313</v>
      </c>
      <c r="Q334" s="4">
        <v>0.73836946487426802</v>
      </c>
      <c r="R334" s="5">
        <f t="shared" si="4"/>
        <v>1.2688025021577691</v>
      </c>
      <c r="S334" s="4">
        <v>0.42724341246478797</v>
      </c>
      <c r="T334" s="6">
        <f t="shared" si="5"/>
        <v>0.37390096630008629</v>
      </c>
      <c r="U334" s="4">
        <v>2.9647885127256899</v>
      </c>
      <c r="V334" s="4" t="s">
        <v>523</v>
      </c>
      <c r="W334" s="6"/>
      <c r="X334" s="4" t="s">
        <v>524</v>
      </c>
    </row>
    <row r="335" spans="1:24" s="4" customFormat="1" ht="12" hidden="1">
      <c r="A335" s="4">
        <v>3</v>
      </c>
      <c r="B335" s="4">
        <v>3</v>
      </c>
      <c r="C335" s="4">
        <v>3</v>
      </c>
      <c r="D335" s="4">
        <v>5.5778249999999998</v>
      </c>
      <c r="E335" s="4">
        <v>3</v>
      </c>
      <c r="F335" s="4">
        <v>3</v>
      </c>
      <c r="J335" s="4">
        <v>291010</v>
      </c>
      <c r="K335" s="4">
        <v>19451</v>
      </c>
      <c r="L335" s="4">
        <v>28246</v>
      </c>
      <c r="M335" s="4">
        <v>42158</v>
      </c>
      <c r="N335" s="4">
        <v>30235</v>
      </c>
      <c r="O335" s="4">
        <v>25701</v>
      </c>
      <c r="P335" s="4">
        <v>20008</v>
      </c>
      <c r="Q335" s="4">
        <v>-0.85927502314249704</v>
      </c>
      <c r="R335" s="5">
        <f t="shared" si="4"/>
        <v>1.183174444327399</v>
      </c>
      <c r="S335" s="4">
        <v>0.42724341246478797</v>
      </c>
      <c r="T335" s="6">
        <f t="shared" si="5"/>
        <v>0.37390096630008629</v>
      </c>
      <c r="U335" s="4">
        <v>0.23732073411264401</v>
      </c>
      <c r="V335" s="4" t="s">
        <v>525</v>
      </c>
      <c r="W335" s="6"/>
      <c r="X335" s="4" t="s">
        <v>526</v>
      </c>
    </row>
    <row r="336" spans="1:24" s="4" customFormat="1" ht="12" hidden="1">
      <c r="A336" s="4">
        <v>3</v>
      </c>
      <c r="B336" s="4">
        <v>3</v>
      </c>
      <c r="C336" s="4">
        <v>3</v>
      </c>
      <c r="D336" s="4">
        <v>3</v>
      </c>
      <c r="E336" s="4">
        <v>3</v>
      </c>
      <c r="F336" s="4">
        <v>6.0162389999999997</v>
      </c>
      <c r="J336" s="4">
        <v>852160</v>
      </c>
      <c r="K336" s="4">
        <v>141250</v>
      </c>
      <c r="L336" s="4">
        <v>115190</v>
      </c>
      <c r="M336" s="4">
        <v>1</v>
      </c>
      <c r="N336" s="4">
        <v>110260</v>
      </c>
      <c r="O336" s="4">
        <v>54026</v>
      </c>
      <c r="P336" s="4">
        <v>70341</v>
      </c>
      <c r="Q336" s="4">
        <v>-1.0054130554199201</v>
      </c>
      <c r="R336" s="5">
        <f t="shared" si="4"/>
        <v>1.0929731019874098</v>
      </c>
      <c r="S336" s="4">
        <v>0.42724341246478797</v>
      </c>
      <c r="T336" s="6">
        <f t="shared" si="5"/>
        <v>0.37390096630008629</v>
      </c>
      <c r="U336" s="4">
        <v>0.34528929702718297</v>
      </c>
      <c r="V336" s="4" t="s">
        <v>527</v>
      </c>
      <c r="W336" s="6"/>
      <c r="X336" s="4" t="s">
        <v>528</v>
      </c>
    </row>
    <row r="337" spans="1:24" s="4" customFormat="1" ht="12" hidden="1">
      <c r="A337" s="4">
        <v>3</v>
      </c>
      <c r="B337" s="4">
        <v>3</v>
      </c>
      <c r="C337" s="4">
        <v>3</v>
      </c>
      <c r="D337" s="4">
        <v>3</v>
      </c>
      <c r="E337" s="4">
        <v>3</v>
      </c>
      <c r="F337" s="4">
        <v>5.3209140000000001</v>
      </c>
      <c r="J337" s="4">
        <v>435170</v>
      </c>
      <c r="K337" s="4">
        <v>18235</v>
      </c>
      <c r="L337" s="4">
        <v>20914</v>
      </c>
      <c r="M337" s="4">
        <v>41145</v>
      </c>
      <c r="N337" s="4">
        <v>39239</v>
      </c>
      <c r="O337" s="4">
        <v>17698</v>
      </c>
      <c r="P337" s="4">
        <v>17734</v>
      </c>
      <c r="Q337" s="4">
        <v>-0.77363808949788404</v>
      </c>
      <c r="R337" s="5">
        <f t="shared" si="4"/>
        <v>1.0753036654122752</v>
      </c>
      <c r="S337" s="4">
        <v>0.42724341246478797</v>
      </c>
      <c r="T337" s="6">
        <f t="shared" si="5"/>
        <v>0.37390096630008629</v>
      </c>
      <c r="U337" s="4">
        <v>0.34528929702718297</v>
      </c>
      <c r="V337" s="4" t="s">
        <v>529</v>
      </c>
      <c r="W337" s="6"/>
      <c r="X337" s="7" t="s">
        <v>530</v>
      </c>
    </row>
    <row r="338" spans="1:24" s="4" customFormat="1" ht="12" hidden="1">
      <c r="A338" s="4">
        <v>3</v>
      </c>
      <c r="B338" s="4">
        <v>3</v>
      </c>
      <c r="C338" s="4">
        <v>3</v>
      </c>
      <c r="D338" s="4">
        <v>3</v>
      </c>
      <c r="E338" s="4">
        <v>6.1061569999999996</v>
      </c>
      <c r="F338" s="4">
        <v>3</v>
      </c>
      <c r="J338" s="4">
        <v>3327400</v>
      </c>
      <c r="K338" s="4">
        <v>210800</v>
      </c>
      <c r="L338" s="4">
        <v>299010</v>
      </c>
      <c r="M338" s="4">
        <v>422300</v>
      </c>
      <c r="N338" s="4">
        <v>353200</v>
      </c>
      <c r="O338" s="4">
        <v>176370</v>
      </c>
      <c r="P338" s="4">
        <v>338790</v>
      </c>
      <c r="Q338" s="4">
        <v>-1.0353856086730999</v>
      </c>
      <c r="R338" s="5">
        <f t="shared" ref="R338:R401" si="6">AVERAGE(K338:M338)/AVERAGE(N338:P338)</f>
        <v>1.0734142521534846</v>
      </c>
      <c r="S338" s="4">
        <v>0.42724341246478797</v>
      </c>
      <c r="T338" s="6">
        <f t="shared" ref="T338:T401" si="7">POWER(10,-S338)</f>
        <v>0.37390096630008629</v>
      </c>
      <c r="U338" s="4">
        <v>0.34528929702718297</v>
      </c>
      <c r="V338" s="4" t="s">
        <v>531</v>
      </c>
      <c r="W338" s="6"/>
      <c r="X338" s="4" t="s">
        <v>532</v>
      </c>
    </row>
    <row r="339" spans="1:24" s="4" customFormat="1" ht="12" hidden="1">
      <c r="A339" s="4">
        <v>3</v>
      </c>
      <c r="B339" s="4">
        <v>3</v>
      </c>
      <c r="C339" s="4">
        <v>3</v>
      </c>
      <c r="D339" s="4">
        <v>3</v>
      </c>
      <c r="E339" s="4">
        <v>5.6239309999999998</v>
      </c>
      <c r="F339" s="4">
        <v>3</v>
      </c>
      <c r="J339" s="4">
        <v>37742</v>
      </c>
      <c r="K339" s="4">
        <v>1</v>
      </c>
      <c r="L339" s="4">
        <v>4297.6000000000004</v>
      </c>
      <c r="M339" s="4">
        <v>3181.7</v>
      </c>
      <c r="N339" s="4">
        <v>4058.4</v>
      </c>
      <c r="O339" s="4">
        <v>3005.5</v>
      </c>
      <c r="P339" s="4">
        <v>1</v>
      </c>
      <c r="Q339" s="4">
        <v>-0.87464380264282204</v>
      </c>
      <c r="R339" s="5">
        <f t="shared" si="6"/>
        <v>1.058797718297499</v>
      </c>
      <c r="S339" s="4">
        <v>0.42724341246478797</v>
      </c>
      <c r="T339" s="6">
        <f t="shared" si="7"/>
        <v>0.37390096630008629</v>
      </c>
      <c r="U339" s="4">
        <v>0.34528929702718297</v>
      </c>
      <c r="V339" s="4" t="s">
        <v>533</v>
      </c>
      <c r="W339" s="6"/>
      <c r="X339" s="4" t="s">
        <v>534</v>
      </c>
    </row>
    <row r="340" spans="1:24" s="4" customFormat="1" ht="12" hidden="1">
      <c r="A340" s="4">
        <v>3</v>
      </c>
      <c r="B340" s="4">
        <v>3</v>
      </c>
      <c r="C340" s="4">
        <v>3</v>
      </c>
      <c r="D340" s="4">
        <v>3</v>
      </c>
      <c r="E340" s="4">
        <v>3</v>
      </c>
      <c r="F340" s="4">
        <v>6.9888709999999996</v>
      </c>
      <c r="J340" s="4">
        <v>20412000</v>
      </c>
      <c r="K340" s="4">
        <v>1486300</v>
      </c>
      <c r="L340" s="4">
        <v>1505200</v>
      </c>
      <c r="M340" s="4">
        <v>2169700</v>
      </c>
      <c r="N340" s="4">
        <v>1923700</v>
      </c>
      <c r="O340" s="4">
        <v>2117900</v>
      </c>
      <c r="P340" s="4">
        <v>1320900</v>
      </c>
      <c r="Q340" s="4">
        <v>-1.32962369918823</v>
      </c>
      <c r="R340" s="5">
        <f t="shared" si="6"/>
        <v>0.96246153846153848</v>
      </c>
      <c r="S340" s="4">
        <v>0.42724341246478797</v>
      </c>
      <c r="T340" s="6">
        <f t="shared" si="7"/>
        <v>0.37390096630008629</v>
      </c>
      <c r="U340" s="4">
        <v>0.34528929702718297</v>
      </c>
      <c r="V340" s="4" t="s">
        <v>535</v>
      </c>
      <c r="W340" s="6"/>
      <c r="X340" s="4" t="s">
        <v>536</v>
      </c>
    </row>
    <row r="341" spans="1:24" s="4" customFormat="1" ht="12" hidden="1">
      <c r="A341" s="4">
        <v>3</v>
      </c>
      <c r="B341" s="4">
        <v>3</v>
      </c>
      <c r="C341" s="4">
        <v>3</v>
      </c>
      <c r="D341" s="4">
        <v>3</v>
      </c>
      <c r="E341" s="4">
        <v>5.4684799999999996</v>
      </c>
      <c r="F341" s="4">
        <v>3</v>
      </c>
      <c r="I341" s="4" t="s">
        <v>23</v>
      </c>
      <c r="J341" s="4">
        <v>1309200</v>
      </c>
      <c r="K341" s="4">
        <v>2420.6999999999998</v>
      </c>
      <c r="L341" s="4">
        <v>3234</v>
      </c>
      <c r="M341" s="4">
        <v>9746.4</v>
      </c>
      <c r="N341" s="4">
        <v>6786.4</v>
      </c>
      <c r="O341" s="4">
        <v>4148</v>
      </c>
      <c r="P341" s="4">
        <v>5202</v>
      </c>
      <c r="Q341" s="4">
        <v>-0.82282670338948605</v>
      </c>
      <c r="R341" s="5">
        <f t="shared" si="6"/>
        <v>0.95443221536402167</v>
      </c>
      <c r="S341" s="4">
        <v>0.42724341246478797</v>
      </c>
      <c r="T341" s="6">
        <f t="shared" si="7"/>
        <v>0.37390096630008629</v>
      </c>
      <c r="U341" s="4">
        <v>2.4938085605154598</v>
      </c>
      <c r="V341" s="4" t="s">
        <v>537</v>
      </c>
      <c r="W341" s="6"/>
      <c r="X341" s="4" t="s">
        <v>538</v>
      </c>
    </row>
    <row r="342" spans="1:24" s="4" customFormat="1" ht="12" hidden="1">
      <c r="A342" s="4">
        <v>3</v>
      </c>
      <c r="B342" s="4">
        <v>3</v>
      </c>
      <c r="C342" s="4">
        <v>3</v>
      </c>
      <c r="D342" s="4">
        <v>3</v>
      </c>
      <c r="E342" s="4">
        <v>3</v>
      </c>
      <c r="F342" s="4">
        <v>5.975193</v>
      </c>
      <c r="J342" s="4">
        <v>3749400</v>
      </c>
      <c r="K342" s="4">
        <v>97509</v>
      </c>
      <c r="L342" s="4">
        <v>242800</v>
      </c>
      <c r="M342" s="4">
        <v>425700</v>
      </c>
      <c r="N342" s="4">
        <v>665070</v>
      </c>
      <c r="O342" s="4">
        <v>144730</v>
      </c>
      <c r="P342" s="4">
        <v>91427</v>
      </c>
      <c r="Q342" s="4">
        <v>-0.99173084894816099</v>
      </c>
      <c r="R342" s="5">
        <f t="shared" si="6"/>
        <v>0.84996232913572278</v>
      </c>
      <c r="S342" s="4">
        <v>0.42724341246478797</v>
      </c>
      <c r="T342" s="6">
        <f t="shared" si="7"/>
        <v>0.37390096630008629</v>
      </c>
      <c r="U342" s="4">
        <v>0.34528929702718197</v>
      </c>
      <c r="V342" s="4" t="s">
        <v>539</v>
      </c>
      <c r="W342" s="6"/>
      <c r="X342" s="7" t="s">
        <v>540</v>
      </c>
    </row>
    <row r="343" spans="1:24" s="4" customFormat="1" ht="12" hidden="1">
      <c r="A343" s="4">
        <v>3</v>
      </c>
      <c r="B343" s="4">
        <v>3</v>
      </c>
      <c r="C343" s="4">
        <v>3</v>
      </c>
      <c r="D343" s="4">
        <v>3</v>
      </c>
      <c r="E343" s="4">
        <v>6.3751329999999999</v>
      </c>
      <c r="F343" s="4">
        <v>3</v>
      </c>
      <c r="J343" s="4">
        <v>3022200</v>
      </c>
      <c r="K343" s="4">
        <v>1</v>
      </c>
      <c r="L343" s="4">
        <v>1</v>
      </c>
      <c r="M343" s="4">
        <v>569940</v>
      </c>
      <c r="N343" s="4">
        <v>494460</v>
      </c>
      <c r="O343" s="4">
        <v>196600</v>
      </c>
      <c r="P343" s="4">
        <v>1</v>
      </c>
      <c r="Q343" s="4">
        <v>-1.12504434585571</v>
      </c>
      <c r="R343" s="5">
        <f t="shared" si="6"/>
        <v>0.82473471951101274</v>
      </c>
      <c r="S343" s="4">
        <v>0.42724341246478797</v>
      </c>
      <c r="T343" s="6">
        <f t="shared" si="7"/>
        <v>0.37390096630008629</v>
      </c>
      <c r="U343" s="4">
        <v>0.34528929702718297</v>
      </c>
      <c r="V343" s="4" t="s">
        <v>541</v>
      </c>
      <c r="W343" s="6"/>
      <c r="X343" s="4" t="s">
        <v>542</v>
      </c>
    </row>
    <row r="344" spans="1:24" s="4" customFormat="1" ht="12" hidden="1">
      <c r="A344" s="4">
        <v>3</v>
      </c>
      <c r="B344" s="4">
        <v>3</v>
      </c>
      <c r="C344" s="4">
        <v>3</v>
      </c>
      <c r="D344" s="4">
        <v>3</v>
      </c>
      <c r="E344" s="4">
        <v>3</v>
      </c>
      <c r="F344" s="4">
        <v>5.6848099999999997</v>
      </c>
      <c r="J344" s="4">
        <v>879980</v>
      </c>
      <c r="K344" s="4">
        <v>23571</v>
      </c>
      <c r="L344" s="4">
        <v>33885</v>
      </c>
      <c r="M344" s="4">
        <v>38150</v>
      </c>
      <c r="N344" s="4">
        <v>53890</v>
      </c>
      <c r="O344" s="4">
        <v>24227</v>
      </c>
      <c r="P344" s="4">
        <v>40992</v>
      </c>
      <c r="Q344" s="4">
        <v>-0.89493656158447299</v>
      </c>
      <c r="R344" s="5">
        <f t="shared" si="6"/>
        <v>0.80267653997598842</v>
      </c>
      <c r="S344" s="4">
        <v>0.42724341246478797</v>
      </c>
      <c r="T344" s="6">
        <f t="shared" si="7"/>
        <v>0.37390096630008629</v>
      </c>
      <c r="U344" s="4">
        <v>0.34528929702718297</v>
      </c>
      <c r="V344" s="4" t="s">
        <v>543</v>
      </c>
      <c r="W344" s="6"/>
      <c r="X344" s="4" t="s">
        <v>544</v>
      </c>
    </row>
    <row r="345" spans="1:24" s="4" customFormat="1" ht="12" hidden="1">
      <c r="A345" s="4">
        <v>3</v>
      </c>
      <c r="B345" s="4">
        <v>3</v>
      </c>
      <c r="C345" s="4">
        <v>3</v>
      </c>
      <c r="D345" s="4">
        <v>3</v>
      </c>
      <c r="E345" s="4">
        <v>3</v>
      </c>
      <c r="F345" s="4">
        <v>6.1635790000000004</v>
      </c>
      <c r="J345" s="4">
        <v>2460400</v>
      </c>
      <c r="K345" s="4">
        <v>86026</v>
      </c>
      <c r="L345" s="4">
        <v>120880</v>
      </c>
      <c r="M345" s="4">
        <v>116440</v>
      </c>
      <c r="N345" s="4">
        <v>228400</v>
      </c>
      <c r="O345" s="4">
        <v>91902</v>
      </c>
      <c r="P345" s="4">
        <v>98757</v>
      </c>
      <c r="Q345" s="4">
        <v>-1.05452632904053</v>
      </c>
      <c r="R345" s="5">
        <f t="shared" si="6"/>
        <v>0.7716001804041912</v>
      </c>
      <c r="S345" s="4">
        <v>0.42724341246478797</v>
      </c>
      <c r="T345" s="6">
        <f t="shared" si="7"/>
        <v>0.37390096630008629</v>
      </c>
      <c r="U345" s="4">
        <v>0.34528929702718297</v>
      </c>
      <c r="V345" s="4" t="s">
        <v>545</v>
      </c>
      <c r="W345" s="6"/>
      <c r="X345" s="4" t="s">
        <v>546</v>
      </c>
    </row>
    <row r="346" spans="1:24" s="4" customFormat="1" ht="12" hidden="1">
      <c r="A346" s="4">
        <v>3</v>
      </c>
      <c r="B346" s="4">
        <v>3</v>
      </c>
      <c r="C346" s="4">
        <v>3</v>
      </c>
      <c r="D346" s="4">
        <v>3</v>
      </c>
      <c r="E346" s="4">
        <v>3</v>
      </c>
      <c r="F346" s="4">
        <v>6.6100849999999998</v>
      </c>
      <c r="J346" s="4">
        <v>2024500</v>
      </c>
      <c r="K346" s="4">
        <v>121270</v>
      </c>
      <c r="L346" s="4">
        <v>196280</v>
      </c>
      <c r="M346" s="4">
        <v>238450</v>
      </c>
      <c r="N346" s="4">
        <v>226930</v>
      </c>
      <c r="O346" s="4">
        <v>200880</v>
      </c>
      <c r="P346" s="4">
        <v>306780</v>
      </c>
      <c r="Q346" s="4">
        <v>-1.20336167017619</v>
      </c>
      <c r="R346" s="5">
        <f t="shared" si="6"/>
        <v>0.75688479287765964</v>
      </c>
      <c r="S346" s="4">
        <v>0.42724341246478797</v>
      </c>
      <c r="T346" s="6">
        <f t="shared" si="7"/>
        <v>0.37390096630008629</v>
      </c>
      <c r="U346" s="4">
        <v>0.34528929702718297</v>
      </c>
      <c r="V346" s="4" t="s">
        <v>547</v>
      </c>
      <c r="W346" s="6"/>
      <c r="X346" s="4" t="s">
        <v>548</v>
      </c>
    </row>
    <row r="347" spans="1:24" s="4" customFormat="1" ht="12" hidden="1">
      <c r="A347" s="4">
        <v>3</v>
      </c>
      <c r="B347" s="4">
        <v>3</v>
      </c>
      <c r="C347" s="4">
        <v>3</v>
      </c>
      <c r="D347" s="4">
        <v>3</v>
      </c>
      <c r="E347" s="4">
        <v>3</v>
      </c>
      <c r="F347" s="4">
        <v>7.3008129999999998</v>
      </c>
      <c r="J347" s="4">
        <v>31629000</v>
      </c>
      <c r="K347" s="4">
        <v>1467600</v>
      </c>
      <c r="L347" s="4">
        <v>1974500</v>
      </c>
      <c r="M347" s="4">
        <v>2242800</v>
      </c>
      <c r="N347" s="4">
        <v>3953800</v>
      </c>
      <c r="O347" s="4">
        <v>1798400</v>
      </c>
      <c r="P347" s="4">
        <v>1935000</v>
      </c>
      <c r="Q347" s="4">
        <v>-1.43360424041748</v>
      </c>
      <c r="R347" s="5">
        <f t="shared" si="6"/>
        <v>0.73952804662295768</v>
      </c>
      <c r="S347" s="4">
        <v>0.42724341246478797</v>
      </c>
      <c r="T347" s="6">
        <f t="shared" si="7"/>
        <v>0.37390096630008629</v>
      </c>
      <c r="U347" s="4">
        <v>0.34528929702718297</v>
      </c>
      <c r="V347" s="4" t="s">
        <v>549</v>
      </c>
      <c r="W347" s="6"/>
      <c r="X347" s="4" t="s">
        <v>550</v>
      </c>
    </row>
    <row r="348" spans="1:24" s="4" customFormat="1" ht="12" hidden="1">
      <c r="A348" s="4">
        <v>3</v>
      </c>
      <c r="B348" s="4">
        <v>3</v>
      </c>
      <c r="C348" s="4">
        <v>6.5754419999999998</v>
      </c>
      <c r="D348" s="4">
        <v>3</v>
      </c>
      <c r="E348" s="4">
        <v>3</v>
      </c>
      <c r="F348" s="4">
        <v>3</v>
      </c>
      <c r="G348" s="4" t="s">
        <v>23</v>
      </c>
      <c r="J348" s="4">
        <v>1110500</v>
      </c>
      <c r="K348" s="4">
        <v>72418</v>
      </c>
      <c r="L348" s="4">
        <v>34837</v>
      </c>
      <c r="M348" s="4">
        <v>130020</v>
      </c>
      <c r="N348" s="4">
        <v>30872</v>
      </c>
      <c r="O348" s="4">
        <v>42762</v>
      </c>
      <c r="P348" s="4">
        <v>252710</v>
      </c>
      <c r="Q348" s="4">
        <v>1.1918139457702599</v>
      </c>
      <c r="R348" s="5">
        <f t="shared" si="6"/>
        <v>0.72707020812394296</v>
      </c>
      <c r="S348" s="4">
        <v>0.42724341246478797</v>
      </c>
      <c r="T348" s="6">
        <f t="shared" si="7"/>
        <v>0.37390096630008629</v>
      </c>
      <c r="U348" s="4">
        <v>0.34528929702718297</v>
      </c>
      <c r="V348" s="4" t="s">
        <v>551</v>
      </c>
      <c r="W348" s="6"/>
      <c r="X348" s="4" t="s">
        <v>552</v>
      </c>
    </row>
    <row r="349" spans="1:24" s="4" customFormat="1" ht="12" hidden="1">
      <c r="A349" s="4">
        <v>3</v>
      </c>
      <c r="B349" s="4">
        <v>3</v>
      </c>
      <c r="C349" s="4">
        <v>3</v>
      </c>
      <c r="D349" s="4">
        <v>3</v>
      </c>
      <c r="E349" s="4">
        <v>5.5965530000000001</v>
      </c>
      <c r="F349" s="4">
        <v>3</v>
      </c>
      <c r="J349" s="4">
        <v>956800</v>
      </c>
      <c r="K349" s="4">
        <v>18604</v>
      </c>
      <c r="L349" s="4">
        <v>32699</v>
      </c>
      <c r="M349" s="4">
        <v>17738</v>
      </c>
      <c r="N349" s="4">
        <v>50287</v>
      </c>
      <c r="O349" s="4">
        <v>46763</v>
      </c>
      <c r="P349" s="4">
        <v>1</v>
      </c>
      <c r="Q349" s="4">
        <v>-0.86551777521769202</v>
      </c>
      <c r="R349" s="5">
        <f t="shared" si="6"/>
        <v>0.71138885740486968</v>
      </c>
      <c r="S349" s="4">
        <v>0.42724341246478797</v>
      </c>
      <c r="T349" s="6">
        <f t="shared" si="7"/>
        <v>0.37390096630008629</v>
      </c>
      <c r="U349" s="4">
        <v>0.34528929702718297</v>
      </c>
      <c r="V349" s="4" t="s">
        <v>553</v>
      </c>
      <c r="W349" s="6"/>
      <c r="X349" s="4" t="s">
        <v>554</v>
      </c>
    </row>
    <row r="350" spans="1:24" s="4" customFormat="1" ht="12" hidden="1">
      <c r="A350" s="4">
        <v>3</v>
      </c>
      <c r="B350" s="4">
        <v>3</v>
      </c>
      <c r="C350" s="4">
        <v>6.1265539999999996</v>
      </c>
      <c r="D350" s="4">
        <v>3</v>
      </c>
      <c r="E350" s="4">
        <v>3</v>
      </c>
      <c r="F350" s="4">
        <v>3</v>
      </c>
      <c r="J350" s="4">
        <v>4156400</v>
      </c>
      <c r="K350" s="4">
        <v>244330</v>
      </c>
      <c r="L350" s="4">
        <v>109520</v>
      </c>
      <c r="M350" s="4">
        <v>148170</v>
      </c>
      <c r="N350" s="4">
        <v>92429</v>
      </c>
      <c r="O350" s="4">
        <v>346110</v>
      </c>
      <c r="P350" s="4">
        <v>269810</v>
      </c>
      <c r="Q350" s="4">
        <v>1.04218451182048</v>
      </c>
      <c r="R350" s="5">
        <f t="shared" si="6"/>
        <v>0.70871844246268434</v>
      </c>
      <c r="S350" s="4">
        <v>0.42724341246478797</v>
      </c>
      <c r="T350" s="6">
        <f t="shared" si="7"/>
        <v>0.37390096630008629</v>
      </c>
      <c r="U350" s="4">
        <v>0.13564085133742201</v>
      </c>
      <c r="V350" s="4" t="s">
        <v>555</v>
      </c>
      <c r="W350" s="6"/>
      <c r="X350" s="4" t="s">
        <v>556</v>
      </c>
    </row>
    <row r="351" spans="1:24" s="4" customFormat="1" ht="12" hidden="1">
      <c r="A351" s="4">
        <v>3</v>
      </c>
      <c r="B351" s="4">
        <v>3</v>
      </c>
      <c r="C351" s="4">
        <v>3</v>
      </c>
      <c r="D351" s="4">
        <v>3</v>
      </c>
      <c r="E351" s="4">
        <v>3</v>
      </c>
      <c r="F351" s="4">
        <v>5.4987649999999997</v>
      </c>
      <c r="J351" s="4">
        <v>534520</v>
      </c>
      <c r="K351" s="4">
        <v>23511</v>
      </c>
      <c r="L351" s="4">
        <v>24233</v>
      </c>
      <c r="M351" s="4">
        <v>22664</v>
      </c>
      <c r="N351" s="4">
        <v>48336</v>
      </c>
      <c r="O351" s="4">
        <v>34235</v>
      </c>
      <c r="P351" s="4">
        <v>26709</v>
      </c>
      <c r="Q351" s="4">
        <v>-0.83292182286580396</v>
      </c>
      <c r="R351" s="5">
        <f t="shared" si="6"/>
        <v>0.64428989751098098</v>
      </c>
      <c r="S351" s="4">
        <v>0.42724341246478797</v>
      </c>
      <c r="T351" s="6">
        <f t="shared" si="7"/>
        <v>0.37390096630008629</v>
      </c>
      <c r="U351" s="4">
        <v>0.34528929702718297</v>
      </c>
      <c r="V351" s="4" t="s">
        <v>557</v>
      </c>
      <c r="W351" s="6"/>
      <c r="X351" s="4" t="s">
        <v>558</v>
      </c>
    </row>
    <row r="352" spans="1:24" s="4" customFormat="1" ht="12" hidden="1">
      <c r="A352" s="4">
        <v>3</v>
      </c>
      <c r="B352" s="4">
        <v>3</v>
      </c>
      <c r="C352" s="4">
        <v>3</v>
      </c>
      <c r="D352" s="4">
        <v>3</v>
      </c>
      <c r="E352" s="4">
        <v>3</v>
      </c>
      <c r="F352" s="4">
        <v>5.3097580000000004</v>
      </c>
      <c r="J352" s="4">
        <v>44287</v>
      </c>
      <c r="K352" s="4">
        <v>986.14</v>
      </c>
      <c r="L352" s="4">
        <v>3643.8</v>
      </c>
      <c r="M352" s="4">
        <v>2003.2</v>
      </c>
      <c r="N352" s="4">
        <v>4890</v>
      </c>
      <c r="O352" s="4">
        <v>2805.8</v>
      </c>
      <c r="P352" s="4">
        <v>4460.3999999999996</v>
      </c>
      <c r="Q352" s="4">
        <v>-0.76991923650105798</v>
      </c>
      <c r="R352" s="5">
        <f t="shared" si="6"/>
        <v>0.54565900528125555</v>
      </c>
      <c r="S352" s="4">
        <v>0.42724341246478797</v>
      </c>
      <c r="T352" s="6">
        <f t="shared" si="7"/>
        <v>0.37390096630008629</v>
      </c>
      <c r="U352" s="4">
        <v>0.34528929702718297</v>
      </c>
      <c r="V352" s="4" t="s">
        <v>559</v>
      </c>
      <c r="W352" s="6"/>
      <c r="X352" s="4" t="s">
        <v>560</v>
      </c>
    </row>
    <row r="353" spans="1:24" s="4" customFormat="1" ht="12" hidden="1">
      <c r="A353" s="4">
        <v>3</v>
      </c>
      <c r="B353" s="4">
        <v>3</v>
      </c>
      <c r="C353" s="4">
        <v>3</v>
      </c>
      <c r="D353" s="4">
        <v>3</v>
      </c>
      <c r="E353" s="4">
        <v>3</v>
      </c>
      <c r="F353" s="4">
        <v>6.1006809999999998</v>
      </c>
      <c r="J353" s="4">
        <v>2132500</v>
      </c>
      <c r="K353" s="4">
        <v>1</v>
      </c>
      <c r="L353" s="4">
        <v>119230</v>
      </c>
      <c r="M353" s="4">
        <v>67482</v>
      </c>
      <c r="N353" s="4">
        <v>267650</v>
      </c>
      <c r="O353" s="4">
        <v>1</v>
      </c>
      <c r="P353" s="4">
        <v>142400</v>
      </c>
      <c r="Q353" s="4">
        <v>-1.0335602760314899</v>
      </c>
      <c r="R353" s="5">
        <f t="shared" si="6"/>
        <v>0.45534092100738688</v>
      </c>
      <c r="S353" s="4">
        <v>0.42724341246478797</v>
      </c>
      <c r="T353" s="6">
        <f t="shared" si="7"/>
        <v>0.37390096630008629</v>
      </c>
      <c r="U353" s="4">
        <v>0.34528929702718297</v>
      </c>
      <c r="V353" s="4" t="s">
        <v>561</v>
      </c>
      <c r="W353" s="6"/>
      <c r="X353" s="7" t="s">
        <v>562</v>
      </c>
    </row>
    <row r="354" spans="1:24" s="4" customFormat="1" ht="12" hidden="1">
      <c r="A354" s="4">
        <v>3</v>
      </c>
      <c r="B354" s="4">
        <v>3</v>
      </c>
      <c r="C354" s="4">
        <v>3</v>
      </c>
      <c r="D354" s="4">
        <v>3</v>
      </c>
      <c r="E354" s="4">
        <v>3</v>
      </c>
      <c r="F354" s="4">
        <v>5.7613260000000004</v>
      </c>
      <c r="G354" s="4" t="s">
        <v>23</v>
      </c>
      <c r="J354" s="4">
        <v>10864</v>
      </c>
      <c r="K354" s="4">
        <v>1</v>
      </c>
      <c r="L354" s="4">
        <v>1</v>
      </c>
      <c r="M354" s="4">
        <v>1</v>
      </c>
      <c r="N354" s="4">
        <v>1</v>
      </c>
      <c r="O354" s="4">
        <v>1</v>
      </c>
      <c r="P354" s="4">
        <v>10864</v>
      </c>
      <c r="Q354" s="4">
        <v>-0.92044210433960005</v>
      </c>
      <c r="R354" s="5">
        <f t="shared" si="6"/>
        <v>2.7609055770292659E-4</v>
      </c>
      <c r="S354" s="4">
        <v>0.42724341246478797</v>
      </c>
      <c r="T354" s="6">
        <f t="shared" si="7"/>
        <v>0.37390096630008629</v>
      </c>
      <c r="U354" s="4">
        <v>0.34528929702718297</v>
      </c>
      <c r="V354" s="4" t="s">
        <v>563</v>
      </c>
      <c r="W354" s="6"/>
      <c r="X354" s="7" t="s">
        <v>564</v>
      </c>
    </row>
    <row r="355" spans="1:24" s="4" customFormat="1" ht="12" hidden="1">
      <c r="A355" s="4">
        <v>7.6649330000000004</v>
      </c>
      <c r="B355" s="4">
        <v>7.8071970000000004</v>
      </c>
      <c r="C355" s="4">
        <v>7.5912199999999999</v>
      </c>
      <c r="D355" s="4">
        <v>7.7691410000000003</v>
      </c>
      <c r="E355" s="4">
        <v>7.7092790000000004</v>
      </c>
      <c r="F355" s="4">
        <v>7.7856930000000002</v>
      </c>
      <c r="J355" s="4">
        <v>17105000</v>
      </c>
      <c r="K355" s="4">
        <v>950760</v>
      </c>
      <c r="L355" s="4">
        <v>1476600</v>
      </c>
      <c r="M355" s="4">
        <v>1077400</v>
      </c>
      <c r="N355" s="4">
        <v>1273500</v>
      </c>
      <c r="O355" s="4">
        <v>967220</v>
      </c>
      <c r="P355" s="4">
        <v>955230</v>
      </c>
      <c r="Q355" s="4">
        <v>-6.6920598347981503E-2</v>
      </c>
      <c r="R355" s="5">
        <f t="shared" si="6"/>
        <v>1.0966254165428118</v>
      </c>
      <c r="S355" s="4">
        <v>0.42295891794456197</v>
      </c>
      <c r="T355" s="6">
        <f t="shared" si="7"/>
        <v>0.37760790902914704</v>
      </c>
      <c r="U355" s="4">
        <v>0.99059508105830696</v>
      </c>
      <c r="V355" s="4" t="s">
        <v>565</v>
      </c>
      <c r="W355" s="6"/>
      <c r="X355" s="7" t="s">
        <v>566</v>
      </c>
    </row>
    <row r="356" spans="1:24" s="4" customFormat="1" ht="12" hidden="1">
      <c r="A356" s="4">
        <v>7.2316479999999999</v>
      </c>
      <c r="B356" s="4">
        <v>7.1491579999999999</v>
      </c>
      <c r="C356" s="4">
        <v>7.4938339999999997</v>
      </c>
      <c r="D356" s="4">
        <v>7.272723</v>
      </c>
      <c r="E356" s="4">
        <v>7.077877</v>
      </c>
      <c r="F356" s="4">
        <v>7.1743220000000001</v>
      </c>
      <c r="J356" s="4">
        <v>36519000</v>
      </c>
      <c r="K356" s="4">
        <v>2133000</v>
      </c>
      <c r="L356" s="4">
        <v>1855800</v>
      </c>
      <c r="M356" s="4">
        <v>5220400</v>
      </c>
      <c r="N356" s="4">
        <v>2244700</v>
      </c>
      <c r="O356" s="4">
        <v>1351600</v>
      </c>
      <c r="P356" s="4">
        <v>1318800</v>
      </c>
      <c r="Q356" s="4">
        <v>0.11657285690307601</v>
      </c>
      <c r="R356" s="5">
        <f t="shared" si="6"/>
        <v>1.873654656059897</v>
      </c>
      <c r="S356" s="4">
        <v>0.42056537262634902</v>
      </c>
      <c r="T356" s="6">
        <f t="shared" si="7"/>
        <v>0.37969478071971624</v>
      </c>
      <c r="U356" s="4">
        <v>1.9586748300457899</v>
      </c>
      <c r="V356" s="4" t="s">
        <v>567</v>
      </c>
      <c r="W356" s="6"/>
      <c r="X356" s="7" t="s">
        <v>568</v>
      </c>
    </row>
    <row r="357" spans="1:24" s="4" customFormat="1" ht="12" hidden="1">
      <c r="A357" s="4">
        <v>6.2427149999999996</v>
      </c>
      <c r="B357" s="4">
        <v>6.3836539999999999</v>
      </c>
      <c r="C357" s="4">
        <v>6.270073</v>
      </c>
      <c r="D357" s="4">
        <v>5.8245360000000002</v>
      </c>
      <c r="E357" s="4">
        <v>6.3121140000000002</v>
      </c>
      <c r="F357" s="4">
        <v>6.2782960000000001</v>
      </c>
      <c r="J357" s="4">
        <v>717370</v>
      </c>
      <c r="K357" s="4">
        <v>37121</v>
      </c>
      <c r="L357" s="4">
        <v>60798</v>
      </c>
      <c r="M357" s="4">
        <v>43982</v>
      </c>
      <c r="N357" s="4">
        <v>33453</v>
      </c>
      <c r="O357" s="4">
        <v>36413</v>
      </c>
      <c r="P357" s="4">
        <v>37166</v>
      </c>
      <c r="Q357" s="4">
        <v>0.16049877802531001</v>
      </c>
      <c r="R357" s="5">
        <f t="shared" si="6"/>
        <v>1.3257810748187457</v>
      </c>
      <c r="S357" s="4">
        <v>0.41957725704707699</v>
      </c>
      <c r="T357" s="6">
        <f t="shared" si="7"/>
        <v>0.38055965347066278</v>
      </c>
      <c r="U357" s="4">
        <v>1.7057278327599901</v>
      </c>
      <c r="V357" s="4" t="s">
        <v>569</v>
      </c>
      <c r="W357" s="6"/>
      <c r="X357" s="4" t="s">
        <v>570</v>
      </c>
    </row>
    <row r="358" spans="1:24" s="4" customFormat="1" ht="12" hidden="1">
      <c r="A358" s="4">
        <v>6.556953</v>
      </c>
      <c r="B358" s="4">
        <v>6.4910110000000003</v>
      </c>
      <c r="C358" s="4">
        <v>6.6574289999999996</v>
      </c>
      <c r="D358" s="4">
        <v>6.6229699999999996</v>
      </c>
      <c r="E358" s="4">
        <v>6.2869279999999996</v>
      </c>
      <c r="F358" s="4">
        <v>6.485792</v>
      </c>
      <c r="J358" s="4">
        <v>10232000</v>
      </c>
      <c r="K358" s="4">
        <v>653840</v>
      </c>
      <c r="L358" s="4">
        <v>652200</v>
      </c>
      <c r="M358" s="4">
        <v>1265900</v>
      </c>
      <c r="N358" s="4">
        <v>700980</v>
      </c>
      <c r="O358" s="4">
        <v>463620</v>
      </c>
      <c r="P358" s="4">
        <v>395590</v>
      </c>
      <c r="Q358" s="4">
        <v>0.10323445002238001</v>
      </c>
      <c r="R358" s="5">
        <f t="shared" si="6"/>
        <v>1.6484787109262335</v>
      </c>
      <c r="S358" s="4">
        <v>0.40144643607635</v>
      </c>
      <c r="T358" s="6">
        <f t="shared" si="7"/>
        <v>0.39678346339763709</v>
      </c>
      <c r="U358" s="4">
        <v>1.0940784685009499</v>
      </c>
      <c r="V358" s="4" t="s">
        <v>571</v>
      </c>
      <c r="W358" s="6"/>
      <c r="X358" s="4" t="s">
        <v>572</v>
      </c>
    </row>
    <row r="359" spans="1:24" s="4" customFormat="1" ht="12" hidden="1">
      <c r="A359" s="4">
        <v>7.094716</v>
      </c>
      <c r="B359" s="4">
        <v>6.9675149999999997</v>
      </c>
      <c r="C359" s="4">
        <v>7.0293029999999996</v>
      </c>
      <c r="D359" s="4">
        <v>7.2971690000000002</v>
      </c>
      <c r="E359" s="4">
        <v>7.1135419999999998</v>
      </c>
      <c r="F359" s="4">
        <v>6.9683710000000003</v>
      </c>
      <c r="J359" s="4">
        <v>70122000</v>
      </c>
      <c r="K359" s="4">
        <v>3004600</v>
      </c>
      <c r="L359" s="4">
        <v>2654000</v>
      </c>
      <c r="M359" s="4">
        <v>3378700</v>
      </c>
      <c r="N359" s="4">
        <v>4140800</v>
      </c>
      <c r="O359" s="4">
        <v>2744000</v>
      </c>
      <c r="P359" s="4">
        <v>1235600</v>
      </c>
      <c r="Q359" s="4">
        <v>-9.5849672953287196E-2</v>
      </c>
      <c r="R359" s="5">
        <f t="shared" si="6"/>
        <v>1.1129131569873405</v>
      </c>
      <c r="S359" s="4">
        <v>0.39743269290723998</v>
      </c>
      <c r="T359" s="6">
        <f t="shared" si="7"/>
        <v>0.40046752810242708</v>
      </c>
      <c r="U359" s="4">
        <v>3.3982119988156798</v>
      </c>
      <c r="V359" s="4" t="s">
        <v>573</v>
      </c>
      <c r="W359" s="6"/>
      <c r="X359" s="4" t="s">
        <v>574</v>
      </c>
    </row>
    <row r="360" spans="1:24" s="4" customFormat="1" ht="12" hidden="1">
      <c r="A360" s="4">
        <v>7.9514440000000004</v>
      </c>
      <c r="B360" s="4">
        <v>7.8345099999999999</v>
      </c>
      <c r="C360" s="4">
        <v>7.9019649999999997</v>
      </c>
      <c r="D360" s="4">
        <v>7.7614159999999996</v>
      </c>
      <c r="E360" s="4">
        <v>8.0438340000000004</v>
      </c>
      <c r="F360" s="4">
        <v>8.4340729999999997</v>
      </c>
      <c r="G360" s="4" t="s">
        <v>23</v>
      </c>
      <c r="J360" s="4">
        <v>35281000</v>
      </c>
      <c r="K360" s="4">
        <v>2516300</v>
      </c>
      <c r="L360" s="4">
        <v>2014700</v>
      </c>
      <c r="M360" s="4">
        <v>2788600</v>
      </c>
      <c r="N360" s="4">
        <v>1845400</v>
      </c>
      <c r="O360" s="4">
        <v>2997200</v>
      </c>
      <c r="P360" s="4">
        <v>6543700</v>
      </c>
      <c r="Q360" s="4">
        <v>-0.18380165100097601</v>
      </c>
      <c r="R360" s="5">
        <f t="shared" si="6"/>
        <v>0.64284271449022068</v>
      </c>
      <c r="S360" s="4">
        <v>0.39184459650971998</v>
      </c>
      <c r="T360" s="6">
        <f t="shared" si="7"/>
        <v>0.40565366443453571</v>
      </c>
      <c r="U360" s="4">
        <v>1.4299977608310901</v>
      </c>
      <c r="V360" s="4" t="s">
        <v>575</v>
      </c>
      <c r="W360" s="6"/>
      <c r="X360" s="4" t="s">
        <v>576</v>
      </c>
    </row>
    <row r="361" spans="1:24" s="4" customFormat="1" ht="12" hidden="1">
      <c r="A361" s="4">
        <v>5.2533380000000003</v>
      </c>
      <c r="B361" s="4">
        <v>5.2671720000000004</v>
      </c>
      <c r="C361" s="4">
        <v>5.2985689999999996</v>
      </c>
      <c r="D361" s="4">
        <v>5.4318299999999997</v>
      </c>
      <c r="E361" s="4">
        <v>5.2252320000000001</v>
      </c>
      <c r="F361" s="4">
        <v>3</v>
      </c>
      <c r="I361" s="4" t="s">
        <v>23</v>
      </c>
      <c r="J361" s="4">
        <v>35028</v>
      </c>
      <c r="K361" s="4">
        <v>3445.4</v>
      </c>
      <c r="L361" s="4">
        <v>3808.6</v>
      </c>
      <c r="M361" s="4">
        <v>3274.4</v>
      </c>
      <c r="N361" s="4">
        <v>4492.2</v>
      </c>
      <c r="O361" s="4">
        <v>2208</v>
      </c>
      <c r="P361" s="4">
        <v>288.58</v>
      </c>
      <c r="Q361" s="4">
        <v>0.72067244847615497</v>
      </c>
      <c r="R361" s="5">
        <f t="shared" si="6"/>
        <v>1.506471801945404</v>
      </c>
      <c r="S361" s="4">
        <v>0.39037296331510701</v>
      </c>
      <c r="T361" s="6">
        <f t="shared" si="7"/>
        <v>0.40703057804203346</v>
      </c>
      <c r="U361" s="4">
        <v>1.7195895778820101</v>
      </c>
      <c r="V361" s="4" t="s">
        <v>577</v>
      </c>
      <c r="W361" s="6"/>
      <c r="X361" s="4" t="s">
        <v>578</v>
      </c>
    </row>
    <row r="362" spans="1:24" s="4" customFormat="1" ht="12" hidden="1">
      <c r="A362" s="4">
        <v>5.9885320000000002</v>
      </c>
      <c r="B362" s="4">
        <v>3</v>
      </c>
      <c r="C362" s="4">
        <v>5.8764310000000002</v>
      </c>
      <c r="D362" s="4">
        <v>5.9511279999999998</v>
      </c>
      <c r="E362" s="4">
        <v>5.8043709999999997</v>
      </c>
      <c r="F362" s="4">
        <v>5.8043990000000001</v>
      </c>
      <c r="J362" s="4">
        <v>851930</v>
      </c>
      <c r="K362" s="4">
        <v>60049</v>
      </c>
      <c r="L362" s="4">
        <v>43960</v>
      </c>
      <c r="M362" s="4">
        <v>39391</v>
      </c>
      <c r="N362" s="4">
        <v>41115</v>
      </c>
      <c r="O362" s="4">
        <v>35813</v>
      </c>
      <c r="P362" s="4">
        <v>29495</v>
      </c>
      <c r="Q362" s="4">
        <v>-0.89831161499023404</v>
      </c>
      <c r="R362" s="5">
        <f t="shared" si="6"/>
        <v>1.3474530881482385</v>
      </c>
      <c r="S362" s="4">
        <v>0.38629753099863501</v>
      </c>
      <c r="T362" s="6">
        <f t="shared" si="7"/>
        <v>0.41086814282460382</v>
      </c>
      <c r="U362" s="4">
        <v>0.231138663558622</v>
      </c>
      <c r="V362" s="4" t="s">
        <v>579</v>
      </c>
      <c r="W362" s="6"/>
      <c r="X362" s="7" t="s">
        <v>580</v>
      </c>
    </row>
    <row r="363" spans="1:24" s="4" customFormat="1" ht="12" hidden="1">
      <c r="A363" s="4">
        <v>7.2191130000000001</v>
      </c>
      <c r="B363" s="4">
        <v>7.4033610000000003</v>
      </c>
      <c r="C363" s="4">
        <v>7.02637</v>
      </c>
      <c r="D363" s="4">
        <v>7.3641569999999996</v>
      </c>
      <c r="E363" s="4">
        <v>7.3737209999999997</v>
      </c>
      <c r="F363" s="4">
        <v>7.2317499999999999</v>
      </c>
      <c r="J363" s="4">
        <v>33711000</v>
      </c>
      <c r="K363" s="4">
        <v>1506600</v>
      </c>
      <c r="L363" s="4">
        <v>2380400</v>
      </c>
      <c r="M363" s="4">
        <v>1371000</v>
      </c>
      <c r="N363" s="4">
        <v>2940200</v>
      </c>
      <c r="O363" s="4">
        <v>1604600</v>
      </c>
      <c r="P363" s="4">
        <v>966050</v>
      </c>
      <c r="Q363" s="4">
        <v>-0.106928030649821</v>
      </c>
      <c r="R363" s="5">
        <f t="shared" si="6"/>
        <v>0.95411778582251383</v>
      </c>
      <c r="S363" s="4">
        <v>0.38048238076097601</v>
      </c>
      <c r="T363" s="6">
        <f t="shared" si="7"/>
        <v>0.41640661421434572</v>
      </c>
      <c r="U363" s="4">
        <v>2.8270246452871701</v>
      </c>
      <c r="V363" s="4" t="s">
        <v>581</v>
      </c>
      <c r="W363" s="6"/>
      <c r="X363" s="4" t="s">
        <v>582</v>
      </c>
    </row>
    <row r="364" spans="1:24" s="4" customFormat="1" ht="12" hidden="1">
      <c r="A364" s="4">
        <v>5.1803549999999996</v>
      </c>
      <c r="B364" s="4">
        <v>3</v>
      </c>
      <c r="C364" s="4">
        <v>5.225981</v>
      </c>
      <c r="D364" s="4">
        <v>4.8232720000000002</v>
      </c>
      <c r="E364" s="4">
        <v>3</v>
      </c>
      <c r="F364" s="4">
        <v>3</v>
      </c>
      <c r="I364" s="4" t="s">
        <v>23</v>
      </c>
      <c r="J364" s="4">
        <v>15620000</v>
      </c>
      <c r="K364" s="4">
        <v>43042</v>
      </c>
      <c r="L364" s="4">
        <v>66608</v>
      </c>
      <c r="M364" s="4">
        <v>70036</v>
      </c>
      <c r="N364" s="4">
        <v>10195</v>
      </c>
      <c r="O364" s="4">
        <v>20926</v>
      </c>
      <c r="P364" s="4">
        <v>9160</v>
      </c>
      <c r="Q364" s="4">
        <v>0.861021200815836</v>
      </c>
      <c r="R364" s="5">
        <f t="shared" si="6"/>
        <v>4.4608127901492018</v>
      </c>
      <c r="S364" s="4">
        <v>0.379328085866799</v>
      </c>
      <c r="T364" s="6">
        <f t="shared" si="7"/>
        <v>0.41751483772116049</v>
      </c>
      <c r="U364" s="4">
        <v>3.3529431111860801</v>
      </c>
      <c r="V364" s="4" t="s">
        <v>583</v>
      </c>
      <c r="W364" s="6"/>
      <c r="X364" s="4" t="s">
        <v>584</v>
      </c>
    </row>
    <row r="365" spans="1:24" s="4" customFormat="1" ht="12" hidden="1">
      <c r="A365" s="4">
        <v>6.3563700000000001</v>
      </c>
      <c r="B365" s="4">
        <v>6.3795229999999998</v>
      </c>
      <c r="C365" s="4">
        <v>3</v>
      </c>
      <c r="D365" s="4">
        <v>6.4092229999999999</v>
      </c>
      <c r="E365" s="4">
        <v>6.1658970000000002</v>
      </c>
      <c r="F365" s="4">
        <v>6.1692330000000002</v>
      </c>
      <c r="J365" s="4">
        <v>5650800</v>
      </c>
      <c r="K365" s="4">
        <v>49345</v>
      </c>
      <c r="L365" s="4">
        <v>83250</v>
      </c>
      <c r="M365" s="4">
        <v>103290</v>
      </c>
      <c r="N365" s="4">
        <v>351220</v>
      </c>
      <c r="O365" s="4">
        <v>179790</v>
      </c>
      <c r="P365" s="4">
        <v>177780</v>
      </c>
      <c r="Q365" s="4">
        <v>-1.00281985600789</v>
      </c>
      <c r="R365" s="5">
        <f t="shared" si="6"/>
        <v>0.33279955981320275</v>
      </c>
      <c r="S365" s="4">
        <v>0.37335020040383998</v>
      </c>
      <c r="T365" s="6">
        <f t="shared" si="7"/>
        <v>0.42330149236330528</v>
      </c>
      <c r="U365" s="4">
        <v>0.48044355024993801</v>
      </c>
      <c r="V365" s="4" t="s">
        <v>585</v>
      </c>
      <c r="W365" s="6"/>
      <c r="X365" s="4" t="s">
        <v>586</v>
      </c>
    </row>
    <row r="366" spans="1:24" s="4" customFormat="1" ht="12" hidden="1">
      <c r="A366" s="4">
        <v>6.4979240000000003</v>
      </c>
      <c r="B366" s="4">
        <v>6.4131989999999996</v>
      </c>
      <c r="C366" s="4">
        <v>6.4145560000000001</v>
      </c>
      <c r="D366" s="4">
        <v>6.6424649999999996</v>
      </c>
      <c r="E366" s="4">
        <v>3</v>
      </c>
      <c r="F366" s="4">
        <v>6.5114020000000004</v>
      </c>
      <c r="J366" s="4">
        <v>4763600</v>
      </c>
      <c r="K366" s="4">
        <v>279610</v>
      </c>
      <c r="L366" s="4">
        <v>304900</v>
      </c>
      <c r="M366" s="4">
        <v>288560</v>
      </c>
      <c r="N366" s="4">
        <v>417110</v>
      </c>
      <c r="O366" s="4">
        <v>185900</v>
      </c>
      <c r="P366" s="4">
        <v>219620</v>
      </c>
      <c r="Q366" s="4">
        <v>1.05727068583171</v>
      </c>
      <c r="R366" s="5">
        <f t="shared" si="6"/>
        <v>1.0613155367540692</v>
      </c>
      <c r="S366" s="4">
        <v>0.37095072018312703</v>
      </c>
      <c r="T366" s="6">
        <f t="shared" si="7"/>
        <v>0.42564670893927681</v>
      </c>
      <c r="U366" s="4">
        <v>0.17078263391294701</v>
      </c>
      <c r="V366" s="4" t="s">
        <v>587</v>
      </c>
      <c r="W366" s="6"/>
      <c r="X366" s="4" t="s">
        <v>588</v>
      </c>
    </row>
    <row r="367" spans="1:24" s="4" customFormat="1" ht="12" hidden="1">
      <c r="A367" s="4">
        <v>6.840382</v>
      </c>
      <c r="B367" s="4">
        <v>6.789898</v>
      </c>
      <c r="C367" s="4">
        <v>6.4649960000000002</v>
      </c>
      <c r="D367" s="4">
        <v>7.0916670000000002</v>
      </c>
      <c r="E367" s="4">
        <v>6.864725</v>
      </c>
      <c r="F367" s="4">
        <v>6.6143489999999998</v>
      </c>
      <c r="I367" s="4" t="s">
        <v>23</v>
      </c>
      <c r="J367" s="4">
        <v>140680000</v>
      </c>
      <c r="K367" s="4">
        <v>2526400</v>
      </c>
      <c r="L367" s="4">
        <v>3586300</v>
      </c>
      <c r="M367" s="4">
        <v>2118900</v>
      </c>
      <c r="N367" s="4">
        <v>3529000</v>
      </c>
      <c r="O367" s="4">
        <v>3570300</v>
      </c>
      <c r="P367" s="4">
        <v>1934900</v>
      </c>
      <c r="Q367" s="4">
        <v>-0.158488273620605</v>
      </c>
      <c r="R367" s="5">
        <f t="shared" si="6"/>
        <v>0.91115981492550524</v>
      </c>
      <c r="S367" s="4">
        <v>0.36537131698550901</v>
      </c>
      <c r="T367" s="6">
        <f t="shared" si="7"/>
        <v>0.43115029045954439</v>
      </c>
      <c r="U367" s="4">
        <v>3.7052972266971298</v>
      </c>
      <c r="V367" s="4" t="s">
        <v>589</v>
      </c>
      <c r="W367" s="6"/>
      <c r="X367" s="4" t="s">
        <v>590</v>
      </c>
    </row>
    <row r="368" spans="1:24" s="4" customFormat="1" ht="12" hidden="1">
      <c r="A368" s="4">
        <v>5.6053160000000002</v>
      </c>
      <c r="B368" s="4">
        <v>5.6303359999999998</v>
      </c>
      <c r="C368" s="4">
        <v>6.0457919999999996</v>
      </c>
      <c r="D368" s="4">
        <v>5.6560600000000001</v>
      </c>
      <c r="E368" s="4">
        <v>5.5547800000000001</v>
      </c>
      <c r="F368" s="4">
        <v>5.6826140000000001</v>
      </c>
      <c r="J368" s="4">
        <v>352680</v>
      </c>
      <c r="K368" s="4">
        <v>22892</v>
      </c>
      <c r="L368" s="4">
        <v>30450</v>
      </c>
      <c r="M368" s="4">
        <v>63491</v>
      </c>
      <c r="N368" s="4">
        <v>33268</v>
      </c>
      <c r="O368" s="4">
        <v>14980</v>
      </c>
      <c r="P368" s="4">
        <v>21476</v>
      </c>
      <c r="Q368" s="4">
        <v>0.12932999928792299</v>
      </c>
      <c r="R368" s="5">
        <f t="shared" si="6"/>
        <v>1.6756497045493663</v>
      </c>
      <c r="S368" s="4">
        <v>0.36484205077078902</v>
      </c>
      <c r="T368" s="6">
        <f t="shared" si="7"/>
        <v>0.43167604520793423</v>
      </c>
      <c r="U368" s="4">
        <v>0.70513738887295496</v>
      </c>
      <c r="V368" s="4" t="s">
        <v>591</v>
      </c>
      <c r="W368" s="6"/>
      <c r="X368" s="4" t="s">
        <v>592</v>
      </c>
    </row>
    <row r="369" spans="1:24" s="4" customFormat="1" ht="12" hidden="1">
      <c r="A369" s="4">
        <v>6.7788599999999999</v>
      </c>
      <c r="B369" s="4">
        <v>6.7838250000000002</v>
      </c>
      <c r="C369" s="4">
        <v>6.8410399999999996</v>
      </c>
      <c r="D369" s="4">
        <v>6.8386290000000001</v>
      </c>
      <c r="E369" s="4">
        <v>6.7545010000000003</v>
      </c>
      <c r="F369" s="4">
        <v>6.6803359999999996</v>
      </c>
      <c r="J369" s="4">
        <v>20708000</v>
      </c>
      <c r="K369" s="4">
        <v>885540</v>
      </c>
      <c r="L369" s="4">
        <v>898410</v>
      </c>
      <c r="M369" s="4">
        <v>1383200</v>
      </c>
      <c r="N369" s="4">
        <v>1282500</v>
      </c>
      <c r="O369" s="4">
        <v>850280</v>
      </c>
      <c r="P369" s="4">
        <v>566330</v>
      </c>
      <c r="Q369" s="4">
        <v>4.3419837951660198E-2</v>
      </c>
      <c r="R369" s="5">
        <f t="shared" si="6"/>
        <v>1.1734053076754931</v>
      </c>
      <c r="S369" s="4">
        <v>0.363281937371084</v>
      </c>
      <c r="T369" s="6">
        <f t="shared" si="7"/>
        <v>0.43322954104976746</v>
      </c>
      <c r="U369" s="4">
        <v>4.7444418329873104</v>
      </c>
      <c r="V369" s="4" t="s">
        <v>593</v>
      </c>
      <c r="W369" s="6"/>
      <c r="X369" s="4" t="s">
        <v>594</v>
      </c>
    </row>
    <row r="370" spans="1:24" s="4" customFormat="1" ht="12" hidden="1">
      <c r="A370" s="4">
        <v>7.9437470000000001</v>
      </c>
      <c r="B370" s="4">
        <v>7.941656</v>
      </c>
      <c r="C370" s="4">
        <v>8.0310039999999994</v>
      </c>
      <c r="D370" s="4">
        <v>8.0234579999999998</v>
      </c>
      <c r="E370" s="4">
        <v>7.9192039999999997</v>
      </c>
      <c r="F370" s="4">
        <v>8.2026520000000005</v>
      </c>
      <c r="J370" s="4">
        <v>39196000</v>
      </c>
      <c r="K370" s="4">
        <v>3385900</v>
      </c>
      <c r="L370" s="4">
        <v>3684100</v>
      </c>
      <c r="M370" s="4">
        <v>5192600</v>
      </c>
      <c r="N370" s="4">
        <v>4052000</v>
      </c>
      <c r="O370" s="4">
        <v>2698100</v>
      </c>
      <c r="P370" s="4">
        <v>4136100</v>
      </c>
      <c r="Q370" s="4">
        <v>-7.6302687327067395E-2</v>
      </c>
      <c r="R370" s="5">
        <f t="shared" si="6"/>
        <v>1.1264353034116588</v>
      </c>
      <c r="S370" s="4">
        <v>0.362403449251464</v>
      </c>
      <c r="T370" s="6">
        <f t="shared" si="7"/>
        <v>0.43410676193309855</v>
      </c>
      <c r="U370" s="4">
        <v>4.2561298985208103</v>
      </c>
      <c r="V370" s="4" t="s">
        <v>595</v>
      </c>
      <c r="W370" s="6"/>
      <c r="X370" s="4" t="s">
        <v>596</v>
      </c>
    </row>
    <row r="371" spans="1:24" s="4" customFormat="1" ht="12" hidden="1">
      <c r="A371" s="4">
        <v>6.226858</v>
      </c>
      <c r="B371" s="4">
        <v>6.1331230000000003</v>
      </c>
      <c r="C371" s="4">
        <v>6.3175829999999999</v>
      </c>
      <c r="D371" s="4">
        <v>6.4423069999999996</v>
      </c>
      <c r="E371" s="4">
        <v>3</v>
      </c>
      <c r="F371" s="4">
        <v>6.3222610000000001</v>
      </c>
      <c r="J371" s="4">
        <v>3927400</v>
      </c>
      <c r="K371" s="4">
        <v>208530</v>
      </c>
      <c r="L371" s="4">
        <v>176700</v>
      </c>
      <c r="M371" s="4">
        <v>381100</v>
      </c>
      <c r="N371" s="4">
        <v>446670</v>
      </c>
      <c r="O371" s="4">
        <v>270670</v>
      </c>
      <c r="P371" s="4">
        <v>207180</v>
      </c>
      <c r="Q371" s="4">
        <v>0.97099844614664699</v>
      </c>
      <c r="R371" s="5">
        <f t="shared" si="6"/>
        <v>0.82889499415913126</v>
      </c>
      <c r="S371" s="4">
        <v>0.35819340780481301</v>
      </c>
      <c r="T371" s="6">
        <f t="shared" si="7"/>
        <v>0.43833544690210929</v>
      </c>
      <c r="U371" s="4">
        <v>0.45286135411158501</v>
      </c>
      <c r="V371" s="4" t="s">
        <v>597</v>
      </c>
      <c r="W371" s="6"/>
      <c r="X371" s="4" t="s">
        <v>598</v>
      </c>
    </row>
    <row r="372" spans="1:24" s="4" customFormat="1" ht="12" hidden="1">
      <c r="A372" s="4">
        <v>7.1648880000000004</v>
      </c>
      <c r="B372" s="4">
        <v>7.3222810000000003</v>
      </c>
      <c r="C372" s="4">
        <v>7.1336349999999999</v>
      </c>
      <c r="D372" s="4">
        <v>7.3455310000000003</v>
      </c>
      <c r="E372" s="4">
        <v>7.2229239999999999</v>
      </c>
      <c r="F372" s="4">
        <v>7.2327680000000001</v>
      </c>
      <c r="J372" s="4">
        <v>5759700</v>
      </c>
      <c r="K372" s="4">
        <v>387950</v>
      </c>
      <c r="L372" s="4">
        <v>562870</v>
      </c>
      <c r="M372" s="4">
        <v>426800</v>
      </c>
      <c r="N372" s="4">
        <v>533170</v>
      </c>
      <c r="O372" s="4">
        <v>338460</v>
      </c>
      <c r="P372" s="4">
        <v>287680</v>
      </c>
      <c r="Q372" s="4">
        <v>-6.0139497121174799E-2</v>
      </c>
      <c r="R372" s="5">
        <f t="shared" si="6"/>
        <v>1.1883102880161476</v>
      </c>
      <c r="S372" s="4">
        <v>0.35552392165879898</v>
      </c>
      <c r="T372" s="6">
        <f t="shared" si="7"/>
        <v>0.44103806934561668</v>
      </c>
      <c r="U372" s="4">
        <v>0.95790626834816806</v>
      </c>
      <c r="V372" s="4" t="s">
        <v>599</v>
      </c>
      <c r="W372" s="6"/>
      <c r="X372" s="4" t="s">
        <v>600</v>
      </c>
    </row>
    <row r="373" spans="1:24" s="4" customFormat="1" ht="12" hidden="1">
      <c r="A373" s="4">
        <v>6.6715059999999999</v>
      </c>
      <c r="B373" s="4">
        <v>6.4917400000000001</v>
      </c>
      <c r="C373" s="4">
        <v>6.9179199999999996</v>
      </c>
      <c r="D373" s="4">
        <v>6.6484579999999998</v>
      </c>
      <c r="E373" s="4">
        <v>6.2956110000000001</v>
      </c>
      <c r="F373" s="4">
        <v>6.6899030000000002</v>
      </c>
      <c r="J373" s="4">
        <v>6939900</v>
      </c>
      <c r="K373" s="4">
        <v>335580</v>
      </c>
      <c r="L373" s="4">
        <v>311410</v>
      </c>
      <c r="M373" s="4">
        <v>881540</v>
      </c>
      <c r="N373" s="4">
        <v>326730</v>
      </c>
      <c r="O373" s="4">
        <v>144690</v>
      </c>
      <c r="P373" s="4">
        <v>229760</v>
      </c>
      <c r="Q373" s="4">
        <v>0.149064699808757</v>
      </c>
      <c r="R373" s="5">
        <f t="shared" si="6"/>
        <v>2.179939530505719</v>
      </c>
      <c r="S373" s="4">
        <v>0.35236473883101999</v>
      </c>
      <c r="T373" s="6">
        <f t="shared" si="7"/>
        <v>0.444258004132498</v>
      </c>
      <c r="U373" s="4">
        <v>1.8531823329394701</v>
      </c>
      <c r="V373" s="4" t="s">
        <v>601</v>
      </c>
      <c r="W373" s="6"/>
      <c r="X373" s="4" t="s">
        <v>602</v>
      </c>
    </row>
    <row r="374" spans="1:24" s="4" customFormat="1" ht="12" hidden="1">
      <c r="A374" s="4">
        <v>6.3231279999999996</v>
      </c>
      <c r="B374" s="4">
        <v>6.252173</v>
      </c>
      <c r="C374" s="4">
        <v>6.0702230000000004</v>
      </c>
      <c r="D374" s="4">
        <v>5.980067</v>
      </c>
      <c r="E374" s="4">
        <v>6.0247320000000002</v>
      </c>
      <c r="F374" s="4">
        <v>6.3136140000000003</v>
      </c>
      <c r="J374" s="4">
        <v>1143200</v>
      </c>
      <c r="K374" s="4">
        <v>80557</v>
      </c>
      <c r="L374" s="4">
        <v>124640</v>
      </c>
      <c r="M374" s="4">
        <v>98249</v>
      </c>
      <c r="N374" s="4">
        <v>71277</v>
      </c>
      <c r="O374" s="4">
        <v>64937</v>
      </c>
      <c r="P374" s="4">
        <v>51322</v>
      </c>
      <c r="Q374" s="4">
        <v>0.109036763509114</v>
      </c>
      <c r="R374" s="5">
        <f t="shared" si="6"/>
        <v>1.6180679976111254</v>
      </c>
      <c r="S374" s="4">
        <v>0.35158890860814901</v>
      </c>
      <c r="T374" s="6">
        <f t="shared" si="7"/>
        <v>0.44505234263989513</v>
      </c>
      <c r="U374" s="4">
        <v>0.63554931555842598</v>
      </c>
      <c r="V374" s="4" t="s">
        <v>603</v>
      </c>
      <c r="W374" s="6"/>
      <c r="X374" s="4" t="s">
        <v>604</v>
      </c>
    </row>
    <row r="375" spans="1:24" s="4" customFormat="1" ht="12" hidden="1">
      <c r="A375" s="4">
        <v>6.2364620000000004</v>
      </c>
      <c r="B375" s="4">
        <v>6.2427149999999996</v>
      </c>
      <c r="C375" s="4">
        <v>5.895251</v>
      </c>
      <c r="D375" s="4">
        <v>6.0852550000000001</v>
      </c>
      <c r="E375" s="4">
        <v>6.0907869999999997</v>
      </c>
      <c r="F375" s="4">
        <v>5.8422099999999997</v>
      </c>
      <c r="I375" s="4" t="s">
        <v>23</v>
      </c>
      <c r="J375" s="4">
        <v>1226100</v>
      </c>
      <c r="K375" s="4">
        <v>72428</v>
      </c>
      <c r="L375" s="4">
        <v>87552</v>
      </c>
      <c r="M375" s="4">
        <v>86830</v>
      </c>
      <c r="N375" s="4">
        <v>100460</v>
      </c>
      <c r="O375" s="4">
        <v>82882</v>
      </c>
      <c r="P375" s="4">
        <v>63194</v>
      </c>
      <c r="Q375" s="4">
        <v>0.118725617726644</v>
      </c>
      <c r="R375" s="5">
        <f t="shared" si="6"/>
        <v>1.0011113995521952</v>
      </c>
      <c r="S375" s="4">
        <v>0.34939442385642699</v>
      </c>
      <c r="T375" s="6">
        <f t="shared" si="7"/>
        <v>0.44730687800439722</v>
      </c>
      <c r="U375" s="4">
        <v>10.5839395634148</v>
      </c>
      <c r="V375" s="4" t="s">
        <v>605</v>
      </c>
      <c r="W375" s="6"/>
      <c r="X375" s="4" t="s">
        <v>606</v>
      </c>
    </row>
    <row r="376" spans="1:24" s="4" customFormat="1" ht="12" hidden="1">
      <c r="A376" s="4">
        <v>6.5733819999999996</v>
      </c>
      <c r="B376" s="4">
        <v>6.5914429999999999</v>
      </c>
      <c r="C376" s="4">
        <v>7.1507560000000003</v>
      </c>
      <c r="D376" s="4">
        <v>6.7988229999999996</v>
      </c>
      <c r="E376" s="4">
        <v>6.3327819999999999</v>
      </c>
      <c r="F376" s="4">
        <v>6.597289</v>
      </c>
      <c r="J376" s="4">
        <v>10842000</v>
      </c>
      <c r="K376" s="4">
        <v>560870</v>
      </c>
      <c r="L376" s="4">
        <v>495230</v>
      </c>
      <c r="M376" s="4">
        <v>1636300</v>
      </c>
      <c r="N376" s="4">
        <v>770990</v>
      </c>
      <c r="O376" s="4">
        <v>353710</v>
      </c>
      <c r="P376" s="4">
        <v>377850</v>
      </c>
      <c r="Q376" s="4">
        <v>0.195562521616618</v>
      </c>
      <c r="R376" s="5">
        <f t="shared" si="6"/>
        <v>1.7918871252204585</v>
      </c>
      <c r="S376" s="4">
        <v>0.34882277426171698</v>
      </c>
      <c r="T376" s="6">
        <f t="shared" si="7"/>
        <v>0.44789604311526021</v>
      </c>
      <c r="U376" s="4">
        <v>1.6559450813875001</v>
      </c>
      <c r="V376" s="4" t="s">
        <v>607</v>
      </c>
      <c r="W376" s="6"/>
      <c r="X376" s="7" t="s">
        <v>608</v>
      </c>
    </row>
    <row r="377" spans="1:24" s="4" customFormat="1" ht="12" hidden="1">
      <c r="A377" s="4">
        <v>5.9975040000000002</v>
      </c>
      <c r="B377" s="4">
        <v>5.9637640000000003</v>
      </c>
      <c r="C377" s="4">
        <v>6.1638469999999996</v>
      </c>
      <c r="D377" s="4">
        <v>6.1645310000000002</v>
      </c>
      <c r="E377" s="4">
        <v>6.0514609999999998</v>
      </c>
      <c r="F377" s="4">
        <v>6.0830359999999999</v>
      </c>
      <c r="J377" s="4">
        <v>300740</v>
      </c>
      <c r="K377" s="4">
        <v>15190</v>
      </c>
      <c r="L377" s="4">
        <v>20487</v>
      </c>
      <c r="M377" s="4">
        <v>19401</v>
      </c>
      <c r="N377" s="4">
        <v>25489</v>
      </c>
      <c r="O377" s="4">
        <v>17524</v>
      </c>
      <c r="P377" s="4">
        <v>13352</v>
      </c>
      <c r="Q377" s="4">
        <v>-5.7971159617106402E-2</v>
      </c>
      <c r="R377" s="5">
        <f t="shared" si="6"/>
        <v>0.97716668145125518</v>
      </c>
      <c r="S377" s="4">
        <v>0.34042792290959201</v>
      </c>
      <c r="T377" s="6">
        <f t="shared" si="7"/>
        <v>0.45663802922049651</v>
      </c>
      <c r="U377" s="4">
        <v>0.88945216975096997</v>
      </c>
      <c r="V377" s="4" t="s">
        <v>609</v>
      </c>
      <c r="W377" s="6"/>
      <c r="X377" s="4" t="s">
        <v>610</v>
      </c>
    </row>
    <row r="378" spans="1:24" s="4" customFormat="1" ht="12" hidden="1">
      <c r="A378" s="4">
        <v>3</v>
      </c>
      <c r="B378" s="4">
        <v>5.6650270000000003</v>
      </c>
      <c r="C378" s="4">
        <v>3</v>
      </c>
      <c r="D378" s="4">
        <v>6.0560660000000004</v>
      </c>
      <c r="E378" s="4">
        <v>3</v>
      </c>
      <c r="F378" s="4">
        <v>5.8700999999999999</v>
      </c>
      <c r="J378" s="4">
        <v>406160</v>
      </c>
      <c r="K378" s="4">
        <v>21267</v>
      </c>
      <c r="L378" s="4">
        <v>37466</v>
      </c>
      <c r="M378" s="4">
        <v>27041</v>
      </c>
      <c r="N378" s="4">
        <v>73410</v>
      </c>
      <c r="O378" s="4">
        <v>39212</v>
      </c>
      <c r="P378" s="4">
        <v>63376</v>
      </c>
      <c r="Q378" s="4">
        <v>-1.08704614639282</v>
      </c>
      <c r="R378" s="5">
        <f t="shared" si="6"/>
        <v>0.48735781088421459</v>
      </c>
      <c r="S378" s="4">
        <v>0.33774229321056198</v>
      </c>
      <c r="T378" s="6">
        <f t="shared" si="7"/>
        <v>0.45947057803862723</v>
      </c>
      <c r="U378" s="4">
        <v>0.65168588273129102</v>
      </c>
      <c r="V378" s="4" t="s">
        <v>611</v>
      </c>
      <c r="W378" s="6"/>
      <c r="X378" s="7" t="s">
        <v>612</v>
      </c>
    </row>
    <row r="379" spans="1:24" s="4" customFormat="1" ht="12" hidden="1">
      <c r="A379" s="4">
        <v>7.4566549999999996</v>
      </c>
      <c r="B379" s="4">
        <v>7.4112999999999998</v>
      </c>
      <c r="C379" s="4">
        <v>7.5916540000000001</v>
      </c>
      <c r="D379" s="4">
        <v>7.5778819999999998</v>
      </c>
      <c r="E379" s="4">
        <v>7.4430440000000004</v>
      </c>
      <c r="F379" s="4">
        <v>7.6253950000000001</v>
      </c>
      <c r="J379" s="4">
        <v>22271000</v>
      </c>
      <c r="K379" s="4">
        <v>1603700</v>
      </c>
      <c r="L379" s="4">
        <v>1749400</v>
      </c>
      <c r="M379" s="4">
        <v>3020300</v>
      </c>
      <c r="N379" s="4">
        <v>2351000</v>
      </c>
      <c r="O379" s="4">
        <v>1374800</v>
      </c>
      <c r="P379" s="4">
        <v>1514100</v>
      </c>
      <c r="Q379" s="4">
        <v>-6.2237421671548901E-2</v>
      </c>
      <c r="R379" s="5">
        <f t="shared" si="6"/>
        <v>1.2163209221550029</v>
      </c>
      <c r="S379" s="4">
        <v>0.333643908636163</v>
      </c>
      <c r="T379" s="6">
        <f t="shared" si="7"/>
        <v>0.46382706990498929</v>
      </c>
      <c r="U379" s="4">
        <v>1.9874977966449801</v>
      </c>
      <c r="V379" s="4" t="s">
        <v>613</v>
      </c>
      <c r="W379" s="6"/>
      <c r="X379" s="4" t="s">
        <v>614</v>
      </c>
    </row>
    <row r="380" spans="1:24" s="4" customFormat="1" ht="12" hidden="1">
      <c r="A380" s="4">
        <v>6.6791640000000001</v>
      </c>
      <c r="B380" s="4">
        <v>6.6645950000000003</v>
      </c>
      <c r="C380" s="4">
        <v>6.6737209999999996</v>
      </c>
      <c r="D380" s="4">
        <v>6.940855</v>
      </c>
      <c r="E380" s="4">
        <v>6.5937070000000002</v>
      </c>
      <c r="F380" s="4">
        <v>6.7272559999999997</v>
      </c>
      <c r="I380" s="4" t="s">
        <v>23</v>
      </c>
      <c r="J380" s="4">
        <v>1571300</v>
      </c>
      <c r="K380" s="4">
        <v>210870</v>
      </c>
      <c r="L380" s="4">
        <v>171360</v>
      </c>
      <c r="M380" s="4">
        <v>208050</v>
      </c>
      <c r="N380" s="4">
        <v>243750</v>
      </c>
      <c r="O380" s="4">
        <v>173800</v>
      </c>
      <c r="P380" s="4">
        <v>147610</v>
      </c>
      <c r="Q380" s="4">
        <v>-8.1445852915445399E-2</v>
      </c>
      <c r="R380" s="5">
        <f t="shared" si="6"/>
        <v>1.044447590062991</v>
      </c>
      <c r="S380" s="4">
        <v>0.33162119670648399</v>
      </c>
      <c r="T380" s="6">
        <f t="shared" si="7"/>
        <v>0.46599236735497995</v>
      </c>
      <c r="U380" s="4">
        <v>5.0255263657873996</v>
      </c>
      <c r="V380" s="4" t="s">
        <v>615</v>
      </c>
      <c r="W380" s="6"/>
      <c r="X380" s="4" t="s">
        <v>616</v>
      </c>
    </row>
    <row r="381" spans="1:24" s="4" customFormat="1" ht="12" hidden="1">
      <c r="A381" s="4">
        <v>6.2796440000000002</v>
      </c>
      <c r="B381" s="4">
        <v>6.3065110000000004</v>
      </c>
      <c r="C381" s="4">
        <v>6.3110119999999998</v>
      </c>
      <c r="D381" s="4">
        <v>6.3473689999999996</v>
      </c>
      <c r="E381" s="4">
        <v>6.1109260000000001</v>
      </c>
      <c r="F381" s="4">
        <v>6.2696290000000001</v>
      </c>
      <c r="I381" s="4" t="s">
        <v>23</v>
      </c>
      <c r="J381" s="4">
        <v>2090200</v>
      </c>
      <c r="K381" s="4">
        <v>122930</v>
      </c>
      <c r="L381" s="4">
        <v>142100</v>
      </c>
      <c r="M381" s="4">
        <v>148810</v>
      </c>
      <c r="N381" s="4">
        <v>176390</v>
      </c>
      <c r="O381" s="4">
        <v>99406</v>
      </c>
      <c r="P381" s="4">
        <v>117600</v>
      </c>
      <c r="Q381" s="4">
        <v>5.6413968404133798E-2</v>
      </c>
      <c r="R381" s="5">
        <f t="shared" si="6"/>
        <v>1.0519679915403308</v>
      </c>
      <c r="S381" s="4">
        <v>0.33066085739477702</v>
      </c>
      <c r="T381" s="6">
        <f t="shared" si="7"/>
        <v>0.46702393914535589</v>
      </c>
      <c r="U381" s="4">
        <v>12.760223787087201</v>
      </c>
      <c r="V381" s="4" t="s">
        <v>617</v>
      </c>
      <c r="W381" s="6"/>
      <c r="X381" s="4" t="s">
        <v>618</v>
      </c>
    </row>
    <row r="382" spans="1:24" s="4" customFormat="1" ht="12" hidden="1">
      <c r="A382" s="4">
        <v>6.714296</v>
      </c>
      <c r="B382" s="4">
        <v>6.5002639999999996</v>
      </c>
      <c r="C382" s="4">
        <v>6.7930149999999996</v>
      </c>
      <c r="D382" s="4">
        <v>6.8170359999999999</v>
      </c>
      <c r="E382" s="4">
        <v>6.633953</v>
      </c>
      <c r="F382" s="4">
        <v>6.8065939999999996</v>
      </c>
      <c r="J382" s="4">
        <v>6784100</v>
      </c>
      <c r="K382" s="4">
        <v>420210</v>
      </c>
      <c r="L382" s="4">
        <v>377210</v>
      </c>
      <c r="M382" s="4">
        <v>951390</v>
      </c>
      <c r="N382" s="4">
        <v>695380</v>
      </c>
      <c r="O382" s="4">
        <v>369880</v>
      </c>
      <c r="P382" s="4">
        <v>409670</v>
      </c>
      <c r="Q382" s="4">
        <v>-8.3336194356282298E-2</v>
      </c>
      <c r="R382" s="5">
        <f t="shared" si="6"/>
        <v>1.1856901683469723</v>
      </c>
      <c r="S382" s="4">
        <v>0.32368346209154503</v>
      </c>
      <c r="T382" s="6">
        <f t="shared" si="7"/>
        <v>0.47458776512147344</v>
      </c>
      <c r="U382" s="4">
        <v>0.65001588782707098</v>
      </c>
      <c r="V382" s="4" t="s">
        <v>619</v>
      </c>
      <c r="W382" s="6"/>
      <c r="X382" s="4" t="s">
        <v>620</v>
      </c>
    </row>
    <row r="383" spans="1:24" s="4" customFormat="1" ht="12" hidden="1">
      <c r="A383" s="4">
        <v>5.4072040000000001</v>
      </c>
      <c r="B383" s="4">
        <v>5.5762609999999997</v>
      </c>
      <c r="C383" s="4">
        <v>5.4277300000000004</v>
      </c>
      <c r="D383" s="4">
        <v>5.4964589999999998</v>
      </c>
      <c r="E383" s="4">
        <v>5.813434</v>
      </c>
      <c r="F383" s="4">
        <v>3</v>
      </c>
      <c r="J383" s="4">
        <v>1162600</v>
      </c>
      <c r="K383" s="4">
        <v>44320</v>
      </c>
      <c r="L383" s="4">
        <v>80964</v>
      </c>
      <c r="M383" s="4">
        <v>66210</v>
      </c>
      <c r="N383" s="4">
        <v>70075</v>
      </c>
      <c r="O383" s="4">
        <v>20192</v>
      </c>
      <c r="P383" s="4">
        <v>14362</v>
      </c>
      <c r="Q383" s="4">
        <v>0.70043357213338198</v>
      </c>
      <c r="R383" s="5">
        <f t="shared" si="6"/>
        <v>1.8302191553011116</v>
      </c>
      <c r="S383" s="4">
        <v>0.32249521826306499</v>
      </c>
      <c r="T383" s="6">
        <f t="shared" si="7"/>
        <v>0.47588803065669327</v>
      </c>
      <c r="U383" s="4">
        <v>0.28031772794101001</v>
      </c>
      <c r="V383" s="4" t="s">
        <v>621</v>
      </c>
      <c r="W383" s="6"/>
      <c r="X383" s="4" t="s">
        <v>622</v>
      </c>
    </row>
    <row r="384" spans="1:24" s="4" customFormat="1" ht="12" hidden="1">
      <c r="A384" s="4">
        <v>7.6157919999999999</v>
      </c>
      <c r="B384" s="4">
        <v>7.6716730000000002</v>
      </c>
      <c r="C384" s="4">
        <v>7.4864160000000002</v>
      </c>
      <c r="D384" s="4">
        <v>7.4843140000000004</v>
      </c>
      <c r="E384" s="4">
        <v>7.6330640000000001</v>
      </c>
      <c r="F384" s="4">
        <v>7.4829739999999996</v>
      </c>
      <c r="J384" s="4">
        <v>19913000</v>
      </c>
      <c r="K384" s="4">
        <v>1173900</v>
      </c>
      <c r="L384" s="4">
        <v>1664300</v>
      </c>
      <c r="M384" s="4">
        <v>1238700</v>
      </c>
      <c r="N384" s="4">
        <v>1094800</v>
      </c>
      <c r="O384" s="4">
        <v>1198900</v>
      </c>
      <c r="P384" s="4">
        <v>721120</v>
      </c>
      <c r="Q384" s="4">
        <v>5.7843208312988302E-2</v>
      </c>
      <c r="R384" s="5">
        <f t="shared" si="6"/>
        <v>1.3522863719890408</v>
      </c>
      <c r="S384" s="4">
        <v>0.31998269986508499</v>
      </c>
      <c r="T384" s="6">
        <f t="shared" si="7"/>
        <v>0.47864915894780419</v>
      </c>
      <c r="U384" s="4">
        <v>1.7605224815534699</v>
      </c>
      <c r="V384" s="4" t="s">
        <v>623</v>
      </c>
      <c r="W384" s="6"/>
      <c r="X384" s="4" t="s">
        <v>624</v>
      </c>
    </row>
    <row r="385" spans="1:24" s="4" customFormat="1" ht="12" hidden="1">
      <c r="A385" s="4">
        <v>7.4830880000000004</v>
      </c>
      <c r="B385" s="4">
        <v>7.4238840000000001</v>
      </c>
      <c r="C385" s="4">
        <v>7.6319100000000004</v>
      </c>
      <c r="D385" s="4">
        <v>7.6723929999999996</v>
      </c>
      <c r="E385" s="4">
        <v>7.2298609999999996</v>
      </c>
      <c r="F385" s="4">
        <v>7.295655</v>
      </c>
      <c r="I385" s="4" t="s">
        <v>23</v>
      </c>
      <c r="J385" s="4">
        <v>69878000</v>
      </c>
      <c r="K385" s="4">
        <v>2806400</v>
      </c>
      <c r="L385" s="4">
        <v>3316800</v>
      </c>
      <c r="M385" s="4">
        <v>4996300</v>
      </c>
      <c r="N385" s="4">
        <v>4294400</v>
      </c>
      <c r="O385" s="4">
        <v>1492500</v>
      </c>
      <c r="P385" s="4">
        <v>1365000</v>
      </c>
      <c r="Q385" s="4">
        <v>0.11365779240926099</v>
      </c>
      <c r="R385" s="5">
        <f t="shared" si="6"/>
        <v>1.5547616717235979</v>
      </c>
      <c r="S385" s="4">
        <v>0.306447054727157</v>
      </c>
      <c r="T385" s="6">
        <f t="shared" si="7"/>
        <v>0.49380211448791589</v>
      </c>
      <c r="U385" s="4">
        <v>4.0476767203746302</v>
      </c>
      <c r="V385" s="4" t="s">
        <v>625</v>
      </c>
      <c r="W385" s="6"/>
      <c r="X385" s="4" t="s">
        <v>626</v>
      </c>
    </row>
    <row r="386" spans="1:24" s="4" customFormat="1" ht="12" hidden="1">
      <c r="A386" s="4">
        <v>5.7736400000000003</v>
      </c>
      <c r="B386" s="4">
        <v>5.7587599999999997</v>
      </c>
      <c r="C386" s="4">
        <v>6.488664</v>
      </c>
      <c r="D386" s="4">
        <v>5.8770259999999999</v>
      </c>
      <c r="E386" s="4">
        <v>5.80565</v>
      </c>
      <c r="F386" s="4">
        <v>5.8030949999999999</v>
      </c>
      <c r="I386" s="4" t="s">
        <v>23</v>
      </c>
      <c r="J386" s="4">
        <v>693200</v>
      </c>
      <c r="K386" s="4">
        <v>47039</v>
      </c>
      <c r="L386" s="4">
        <v>50385</v>
      </c>
      <c r="M386" s="4">
        <v>189210</v>
      </c>
      <c r="N386" s="4">
        <v>83441</v>
      </c>
      <c r="O386" s="4">
        <v>43448</v>
      </c>
      <c r="P386" s="4">
        <v>39730</v>
      </c>
      <c r="Q386" s="4">
        <v>0.17843119303385399</v>
      </c>
      <c r="R386" s="5">
        <f t="shared" si="6"/>
        <v>1.7202960046573321</v>
      </c>
      <c r="S386" s="4">
        <v>0.299327058280491</v>
      </c>
      <c r="T386" s="6">
        <f t="shared" si="7"/>
        <v>0.50196442801630692</v>
      </c>
      <c r="U386" s="4">
        <v>1.7107023062070501</v>
      </c>
      <c r="V386" s="4" t="s">
        <v>627</v>
      </c>
      <c r="W386" s="6"/>
      <c r="X386" s="4" t="s">
        <v>628</v>
      </c>
    </row>
    <row r="387" spans="1:24" s="4" customFormat="1" ht="12" hidden="1">
      <c r="A387" s="4">
        <v>3.9622130000000002</v>
      </c>
      <c r="B387" s="4">
        <v>4.1743220000000001</v>
      </c>
      <c r="C387" s="4">
        <v>4.102125</v>
      </c>
      <c r="D387" s="4">
        <v>4.1197499999999998</v>
      </c>
      <c r="E387" s="4">
        <v>4.0587669999999996</v>
      </c>
      <c r="F387" s="4">
        <v>4.2368139999999999</v>
      </c>
      <c r="I387" s="4" t="s">
        <v>23</v>
      </c>
      <c r="J387" s="4">
        <v>500580000</v>
      </c>
      <c r="K387" s="4">
        <v>7631.2</v>
      </c>
      <c r="L387" s="4">
        <v>19122</v>
      </c>
      <c r="M387" s="4">
        <v>19096</v>
      </c>
      <c r="N387" s="4">
        <v>13695</v>
      </c>
      <c r="O387" s="4">
        <v>10007</v>
      </c>
      <c r="P387" s="4">
        <v>12325</v>
      </c>
      <c r="Q387" s="4">
        <v>-5.8890978495280202E-2</v>
      </c>
      <c r="R387" s="5">
        <f t="shared" si="6"/>
        <v>1.2726344130790794</v>
      </c>
      <c r="S387" s="4">
        <v>0.29343697417544301</v>
      </c>
      <c r="T387" s="6">
        <f t="shared" si="7"/>
        <v>0.50881865523275749</v>
      </c>
      <c r="U387" s="4">
        <v>7.52947392588396</v>
      </c>
      <c r="V387" s="4" t="s">
        <v>629</v>
      </c>
      <c r="W387" s="6"/>
      <c r="X387" s="4" t="s">
        <v>630</v>
      </c>
    </row>
    <row r="388" spans="1:24" s="4" customFormat="1" ht="12" hidden="1">
      <c r="A388" s="4">
        <v>6.019158</v>
      </c>
      <c r="B388" s="4">
        <v>3</v>
      </c>
      <c r="C388" s="4">
        <v>6.7592439999999998</v>
      </c>
      <c r="D388" s="4">
        <v>6.5157150000000001</v>
      </c>
      <c r="E388" s="4">
        <v>5.5785929999999997</v>
      </c>
      <c r="F388" s="4">
        <v>6.216825</v>
      </c>
      <c r="J388" s="4">
        <v>706030</v>
      </c>
      <c r="K388" s="4">
        <v>54071</v>
      </c>
      <c r="L388" s="4">
        <v>20684</v>
      </c>
      <c r="M388" s="4">
        <v>191750</v>
      </c>
      <c r="N388" s="4">
        <v>97516</v>
      </c>
      <c r="O388" s="4">
        <v>22989</v>
      </c>
      <c r="P388" s="4">
        <v>41368</v>
      </c>
      <c r="Q388" s="4">
        <v>-0.84424384435017996</v>
      </c>
      <c r="R388" s="5">
        <f t="shared" si="6"/>
        <v>1.6463832757779246</v>
      </c>
      <c r="S388" s="4">
        <v>0.28843825934095702</v>
      </c>
      <c r="T388" s="6">
        <f t="shared" si="7"/>
        <v>0.51470897444703656</v>
      </c>
      <c r="U388" s="4">
        <v>9.5429999778320895E-2</v>
      </c>
      <c r="V388" s="4" t="s">
        <v>631</v>
      </c>
      <c r="W388" s="6"/>
      <c r="X388" s="4" t="s">
        <v>632</v>
      </c>
    </row>
    <row r="389" spans="1:24" s="4" customFormat="1" ht="12" hidden="1">
      <c r="A389" s="4">
        <v>5.1906119999999998</v>
      </c>
      <c r="B389" s="4">
        <v>3</v>
      </c>
      <c r="C389" s="4">
        <v>5.3576110000000003</v>
      </c>
      <c r="D389" s="4">
        <v>5.2820549999999997</v>
      </c>
      <c r="E389" s="4">
        <v>3</v>
      </c>
      <c r="F389" s="4">
        <v>3</v>
      </c>
      <c r="J389" s="4">
        <v>283760</v>
      </c>
      <c r="K389" s="4">
        <v>7450.8</v>
      </c>
      <c r="L389" s="4">
        <v>1</v>
      </c>
      <c r="M389" s="4">
        <v>21535</v>
      </c>
      <c r="N389" s="4">
        <v>11479</v>
      </c>
      <c r="O389" s="4">
        <v>1</v>
      </c>
      <c r="P389" s="4">
        <v>3304.3</v>
      </c>
      <c r="Q389" s="4">
        <v>0.75538905461629202</v>
      </c>
      <c r="R389" s="5">
        <f t="shared" si="6"/>
        <v>1.9606474435718975</v>
      </c>
      <c r="S389" s="4">
        <v>0.28317457766994802</v>
      </c>
      <c r="T389" s="6">
        <f t="shared" si="7"/>
        <v>0.52098524338990826</v>
      </c>
      <c r="U389" s="4">
        <v>4.3933168882959797E-2</v>
      </c>
      <c r="V389" s="4" t="s">
        <v>633</v>
      </c>
      <c r="W389" s="6"/>
      <c r="X389" s="4" t="s">
        <v>634</v>
      </c>
    </row>
    <row r="390" spans="1:24" s="4" customFormat="1" ht="12" hidden="1">
      <c r="A390" s="4">
        <v>7.7522640000000003</v>
      </c>
      <c r="B390" s="4">
        <v>7.8192279999999998</v>
      </c>
      <c r="C390" s="4">
        <v>7.5243310000000001</v>
      </c>
      <c r="D390" s="4">
        <v>7.7864110000000002</v>
      </c>
      <c r="E390" s="4">
        <v>7.9349780000000001</v>
      </c>
      <c r="F390" s="4">
        <v>7.6359260000000004</v>
      </c>
      <c r="J390" s="4">
        <v>147980000</v>
      </c>
      <c r="K390" s="4">
        <v>10357000</v>
      </c>
      <c r="L390" s="4">
        <v>14298000</v>
      </c>
      <c r="M390" s="4">
        <v>8396700</v>
      </c>
      <c r="N390" s="4">
        <v>12843000</v>
      </c>
      <c r="O390" s="4">
        <v>14741000</v>
      </c>
      <c r="P390" s="4">
        <v>6770100</v>
      </c>
      <c r="Q390" s="4">
        <v>-8.7163925170898396E-2</v>
      </c>
      <c r="R390" s="5">
        <f t="shared" si="6"/>
        <v>0.96208895008164974</v>
      </c>
      <c r="S390" s="4">
        <v>0.28282043508739202</v>
      </c>
      <c r="T390" s="6">
        <f t="shared" si="7"/>
        <v>0.52141025064561741</v>
      </c>
      <c r="U390" s="4">
        <v>0.29333852738301402</v>
      </c>
      <c r="V390" s="4" t="s">
        <v>635</v>
      </c>
      <c r="W390" s="6"/>
      <c r="X390" s="4" t="s">
        <v>636</v>
      </c>
    </row>
    <row r="391" spans="1:24" s="4" customFormat="1" ht="12" hidden="1">
      <c r="A391" s="4">
        <v>6.0719190000000003</v>
      </c>
      <c r="B391" s="4">
        <v>6.4367029999999996</v>
      </c>
      <c r="C391" s="4">
        <v>6.0413930000000002</v>
      </c>
      <c r="D391" s="4">
        <v>6.2873989999999997</v>
      </c>
      <c r="E391" s="4">
        <v>6.4732390000000004</v>
      </c>
      <c r="F391" s="4">
        <v>6.1198829999999997</v>
      </c>
      <c r="J391" s="4">
        <v>2876900</v>
      </c>
      <c r="K391" s="4">
        <v>188550</v>
      </c>
      <c r="L391" s="4">
        <v>235490</v>
      </c>
      <c r="M391" s="4">
        <v>154070</v>
      </c>
      <c r="N391" s="4">
        <v>211270</v>
      </c>
      <c r="O391" s="4">
        <v>170670</v>
      </c>
      <c r="P391" s="4">
        <v>97563</v>
      </c>
      <c r="Q391" s="4">
        <v>-0.11016845703125</v>
      </c>
      <c r="R391" s="5">
        <f t="shared" si="6"/>
        <v>1.2056441774086919</v>
      </c>
      <c r="S391" s="4">
        <v>0.27085917200196502</v>
      </c>
      <c r="T391" s="6">
        <f t="shared" si="7"/>
        <v>0.53597042763698843</v>
      </c>
      <c r="U391" s="4">
        <v>2.0629272739526101</v>
      </c>
      <c r="V391" s="4" t="s">
        <v>637</v>
      </c>
      <c r="W391" s="6"/>
      <c r="X391" s="4" t="s">
        <v>638</v>
      </c>
    </row>
    <row r="392" spans="1:24" s="4" customFormat="1" ht="12" hidden="1">
      <c r="A392" s="4">
        <v>5.945208</v>
      </c>
      <c r="B392" s="4">
        <v>4.5706720000000001</v>
      </c>
      <c r="C392" s="4">
        <v>6.0080460000000002</v>
      </c>
      <c r="D392" s="4">
        <v>5.8519370000000004</v>
      </c>
      <c r="E392" s="4">
        <v>5.8124459999999996</v>
      </c>
      <c r="F392" s="4">
        <v>5.803191</v>
      </c>
      <c r="J392" s="4">
        <v>1189400</v>
      </c>
      <c r="K392" s="4">
        <v>70544</v>
      </c>
      <c r="L392" s="4">
        <v>67315</v>
      </c>
      <c r="M392" s="4">
        <v>112440</v>
      </c>
      <c r="N392" s="4">
        <v>54965</v>
      </c>
      <c r="O392" s="4">
        <v>52481</v>
      </c>
      <c r="P392" s="4">
        <v>45525</v>
      </c>
      <c r="Q392" s="4">
        <v>-0.314549287160237</v>
      </c>
      <c r="R392" s="5">
        <f t="shared" si="6"/>
        <v>1.6362513156088407</v>
      </c>
      <c r="S392" s="4">
        <v>0.26812320490352298</v>
      </c>
      <c r="T392" s="6">
        <f t="shared" si="7"/>
        <v>0.53935759057625288</v>
      </c>
      <c r="U392" s="4">
        <v>0.26624037736567502</v>
      </c>
      <c r="V392" s="4" t="s">
        <v>639</v>
      </c>
      <c r="W392" s="6"/>
      <c r="X392" s="4" t="s">
        <v>640</v>
      </c>
    </row>
    <row r="393" spans="1:24" s="4" customFormat="1" ht="12" hidden="1">
      <c r="A393" s="4">
        <v>7.1432330000000004</v>
      </c>
      <c r="B393" s="4">
        <v>7.0902229999999999</v>
      </c>
      <c r="C393" s="4">
        <v>7.3089490000000001</v>
      </c>
      <c r="D393" s="4">
        <v>7.1908640000000004</v>
      </c>
      <c r="E393" s="4">
        <v>7.0543829999999996</v>
      </c>
      <c r="F393" s="4">
        <v>7.1429210000000003</v>
      </c>
      <c r="J393" s="4">
        <v>19851000</v>
      </c>
      <c r="K393" s="4">
        <v>1228000</v>
      </c>
      <c r="L393" s="4">
        <v>1284700</v>
      </c>
      <c r="M393" s="4">
        <v>2237600</v>
      </c>
      <c r="N393" s="4">
        <v>1480800</v>
      </c>
      <c r="O393" s="4">
        <v>873490</v>
      </c>
      <c r="P393" s="4">
        <v>913080</v>
      </c>
      <c r="Q393" s="4">
        <v>5.1412264506022397E-2</v>
      </c>
      <c r="R393" s="5">
        <f t="shared" si="6"/>
        <v>1.453860444332904</v>
      </c>
      <c r="S393" s="4">
        <v>0.266675980153391</v>
      </c>
      <c r="T393" s="6">
        <f t="shared" si="7"/>
        <v>0.54115792123861839</v>
      </c>
      <c r="U393" s="4">
        <v>0.84418110427380999</v>
      </c>
      <c r="V393" s="4" t="s">
        <v>641</v>
      </c>
      <c r="W393" s="6"/>
      <c r="X393" s="4" t="s">
        <v>642</v>
      </c>
    </row>
    <row r="394" spans="1:24" s="4" customFormat="1" ht="12" hidden="1">
      <c r="A394" s="4">
        <v>6.5174989999999999</v>
      </c>
      <c r="B394" s="4">
        <v>6.4940850000000001</v>
      </c>
      <c r="C394" s="4">
        <v>6.5258989999999999</v>
      </c>
      <c r="D394" s="4">
        <v>6.4583349999999999</v>
      </c>
      <c r="E394" s="4">
        <v>6.4204670000000004</v>
      </c>
      <c r="F394" s="4">
        <v>6.5682020000000003</v>
      </c>
      <c r="J394" s="4">
        <v>5692900</v>
      </c>
      <c r="K394" s="4">
        <v>334440</v>
      </c>
      <c r="L394" s="4">
        <v>369730</v>
      </c>
      <c r="M394" s="4">
        <v>385590</v>
      </c>
      <c r="N394" s="4">
        <v>254970</v>
      </c>
      <c r="O394" s="4">
        <v>188340</v>
      </c>
      <c r="P394" s="4">
        <v>202590</v>
      </c>
      <c r="Q394" s="4">
        <v>3.0159791310628001E-2</v>
      </c>
      <c r="R394" s="5">
        <f t="shared" si="6"/>
        <v>1.6871961603963461</v>
      </c>
      <c r="S394" s="4">
        <v>0.265918618706809</v>
      </c>
      <c r="T394" s="6">
        <f t="shared" si="7"/>
        <v>0.54210246403006546</v>
      </c>
      <c r="U394" s="4">
        <v>3.7126879293685402</v>
      </c>
      <c r="V394" s="4" t="s">
        <v>643</v>
      </c>
      <c r="W394" s="6"/>
      <c r="X394" s="4" t="s">
        <v>644</v>
      </c>
    </row>
    <row r="395" spans="1:24" s="4" customFormat="1" ht="12" hidden="1">
      <c r="A395" s="4">
        <v>6.3307180000000001</v>
      </c>
      <c r="B395" s="4">
        <v>6.3374389999999998</v>
      </c>
      <c r="C395" s="4">
        <v>6.4581239999999998</v>
      </c>
      <c r="D395" s="4">
        <v>6.5603730000000002</v>
      </c>
      <c r="E395" s="4">
        <v>6.3071970000000004</v>
      </c>
      <c r="F395" s="4">
        <v>6.4254199999999999</v>
      </c>
      <c r="J395" s="4">
        <v>4749800</v>
      </c>
      <c r="K395" s="4">
        <v>237710</v>
      </c>
      <c r="L395" s="4">
        <v>279290</v>
      </c>
      <c r="M395" s="4">
        <v>398630</v>
      </c>
      <c r="N395" s="4">
        <v>393640</v>
      </c>
      <c r="O395" s="4">
        <v>210440</v>
      </c>
      <c r="P395" s="4">
        <v>249710</v>
      </c>
      <c r="Q395" s="4">
        <v>-5.5569489796957E-2</v>
      </c>
      <c r="R395" s="5">
        <f t="shared" si="6"/>
        <v>1.0724299886388924</v>
      </c>
      <c r="S395" s="4">
        <v>0.26391258635957698</v>
      </c>
      <c r="T395" s="6">
        <f t="shared" si="7"/>
        <v>0.54461225992126894</v>
      </c>
      <c r="U395" s="4">
        <v>1.58610697121882</v>
      </c>
      <c r="V395" s="4" t="s">
        <v>645</v>
      </c>
      <c r="W395" s="6"/>
      <c r="X395" s="4" t="s">
        <v>646</v>
      </c>
    </row>
    <row r="396" spans="1:24" s="4" customFormat="1" ht="12" hidden="1">
      <c r="A396" s="4">
        <v>6.2077960000000001</v>
      </c>
      <c r="B396" s="4">
        <v>6.1310729999999998</v>
      </c>
      <c r="C396" s="4">
        <v>6.4094259999999998</v>
      </c>
      <c r="D396" s="4">
        <v>6.3449619999999998</v>
      </c>
      <c r="E396" s="4">
        <v>6.2024879999999998</v>
      </c>
      <c r="F396" s="4">
        <v>6.3916579999999996</v>
      </c>
      <c r="J396" s="4">
        <v>4390700</v>
      </c>
      <c r="K396" s="4">
        <v>218650</v>
      </c>
      <c r="L396" s="4">
        <v>227950</v>
      </c>
      <c r="M396" s="4">
        <v>412980</v>
      </c>
      <c r="N396" s="4">
        <v>283670</v>
      </c>
      <c r="O396" s="4">
        <v>189570</v>
      </c>
      <c r="P396" s="4">
        <v>211710</v>
      </c>
      <c r="Q396" s="4">
        <v>-6.3604513804118107E-2</v>
      </c>
      <c r="R396" s="5">
        <f t="shared" si="6"/>
        <v>1.2549529162712607</v>
      </c>
      <c r="S396" s="4">
        <v>0.25051047799471898</v>
      </c>
      <c r="T396" s="6">
        <f t="shared" si="7"/>
        <v>0.5616807268164633</v>
      </c>
      <c r="U396" s="4">
        <v>8.1666172842221704E-2</v>
      </c>
      <c r="V396" s="4" t="s">
        <v>647</v>
      </c>
      <c r="W396" s="6"/>
      <c r="X396" s="4" t="s">
        <v>648</v>
      </c>
    </row>
    <row r="397" spans="1:24" s="4" customFormat="1" ht="12" hidden="1">
      <c r="A397" s="4">
        <v>7.7842539999999998</v>
      </c>
      <c r="B397" s="4">
        <v>7.8323679999999998</v>
      </c>
      <c r="C397" s="4">
        <v>7.6919029999999999</v>
      </c>
      <c r="D397" s="4">
        <v>7.7737869999999996</v>
      </c>
      <c r="E397" s="4">
        <v>7.8034090000000003</v>
      </c>
      <c r="F397" s="4">
        <v>7.8122319999999998</v>
      </c>
      <c r="J397" s="4">
        <v>66954000</v>
      </c>
      <c r="K397" s="4">
        <v>2725100</v>
      </c>
      <c r="L397" s="4">
        <v>3657600</v>
      </c>
      <c r="M397" s="4">
        <v>3170600</v>
      </c>
      <c r="N397" s="4">
        <v>3149600</v>
      </c>
      <c r="O397" s="4">
        <v>2854500</v>
      </c>
      <c r="P397" s="4">
        <v>2339700</v>
      </c>
      <c r="Q397" s="4">
        <v>-2.6967366536457999E-2</v>
      </c>
      <c r="R397" s="5">
        <f t="shared" si="6"/>
        <v>1.1449579328363577</v>
      </c>
      <c r="S397" s="4">
        <v>0.249462156333007</v>
      </c>
      <c r="T397" s="6">
        <f t="shared" si="7"/>
        <v>0.56303817742576434</v>
      </c>
      <c r="U397" s="4">
        <v>4.5596719928561296</v>
      </c>
      <c r="V397" s="4" t="s">
        <v>649</v>
      </c>
      <c r="W397" s="6"/>
      <c r="X397" s="4" t="s">
        <v>650</v>
      </c>
    </row>
    <row r="398" spans="1:24" s="4" customFormat="1" ht="12" hidden="1">
      <c r="A398" s="4">
        <v>6.8551070000000003</v>
      </c>
      <c r="B398" s="4">
        <v>6.9683710000000003</v>
      </c>
      <c r="C398" s="4">
        <v>7.0353500000000002</v>
      </c>
      <c r="D398" s="4">
        <v>7.0283680000000004</v>
      </c>
      <c r="E398" s="4">
        <v>6.9183339999999998</v>
      </c>
      <c r="F398" s="4">
        <v>7.0339460000000003</v>
      </c>
      <c r="J398" s="4">
        <v>16871000</v>
      </c>
      <c r="K398" s="4">
        <v>695830</v>
      </c>
      <c r="L398" s="4">
        <v>960220</v>
      </c>
      <c r="M398" s="4">
        <v>1276300</v>
      </c>
      <c r="N398" s="4">
        <v>1069900</v>
      </c>
      <c r="O398" s="4">
        <v>778180</v>
      </c>
      <c r="P398" s="4">
        <v>787780</v>
      </c>
      <c r="Q398" s="4">
        <v>-4.0606816609701099E-2</v>
      </c>
      <c r="R398" s="5">
        <f t="shared" si="6"/>
        <v>1.1124832123102137</v>
      </c>
      <c r="S398" s="4">
        <v>0.24856957162634899</v>
      </c>
      <c r="T398" s="6">
        <f t="shared" si="7"/>
        <v>0.5641965528701125</v>
      </c>
      <c r="U398" s="4">
        <v>2.6310267869068702</v>
      </c>
      <c r="V398" s="4" t="s">
        <v>651</v>
      </c>
      <c r="W398" s="6"/>
      <c r="X398" s="4" t="s">
        <v>652</v>
      </c>
    </row>
    <row r="399" spans="1:24" s="4" customFormat="1" ht="12" hidden="1">
      <c r="A399" s="4">
        <v>8.9644670000000009</v>
      </c>
      <c r="B399" s="4">
        <v>9.0557219999999994</v>
      </c>
      <c r="C399" s="4">
        <v>8.8219449999999995</v>
      </c>
      <c r="D399" s="4">
        <v>9.0341070000000006</v>
      </c>
      <c r="E399" s="4">
        <v>9.0830359999999999</v>
      </c>
      <c r="F399" s="4">
        <v>8.8919499999999996</v>
      </c>
      <c r="J399" s="4">
        <v>199900000</v>
      </c>
      <c r="K399" s="4">
        <v>13914000</v>
      </c>
      <c r="L399" s="4">
        <v>19995000</v>
      </c>
      <c r="M399" s="4">
        <v>13440000</v>
      </c>
      <c r="N399" s="4">
        <v>18627000</v>
      </c>
      <c r="O399" s="4">
        <v>17073000</v>
      </c>
      <c r="P399" s="4">
        <v>8924100</v>
      </c>
      <c r="Q399" s="4">
        <v>-5.5652936299642498E-2</v>
      </c>
      <c r="R399" s="5">
        <f t="shared" si="6"/>
        <v>1.0610634164050368</v>
      </c>
      <c r="S399" s="4">
        <v>0.24760672896259101</v>
      </c>
      <c r="T399" s="6">
        <f t="shared" si="7"/>
        <v>0.56544877955129569</v>
      </c>
      <c r="U399" s="4">
        <v>1.2109302294567601</v>
      </c>
      <c r="V399" s="4" t="s">
        <v>653</v>
      </c>
      <c r="W399" s="6"/>
      <c r="X399" s="4" t="s">
        <v>654</v>
      </c>
    </row>
    <row r="400" spans="1:24" s="4" customFormat="1" ht="12" hidden="1">
      <c r="A400" s="4">
        <v>5.826282</v>
      </c>
      <c r="B400" s="4">
        <v>6.2400500000000001</v>
      </c>
      <c r="C400" s="4">
        <v>6.0027699999999999</v>
      </c>
      <c r="D400" s="4">
        <v>5.88063</v>
      </c>
      <c r="E400" s="4">
        <v>3</v>
      </c>
      <c r="F400" s="4">
        <v>6.9917259999999999</v>
      </c>
      <c r="J400" s="4">
        <v>1411500</v>
      </c>
      <c r="K400" s="4">
        <v>115350</v>
      </c>
      <c r="L400" s="4">
        <v>155790</v>
      </c>
      <c r="M400" s="4">
        <v>113020</v>
      </c>
      <c r="N400" s="4">
        <v>42629</v>
      </c>
      <c r="O400" s="4">
        <v>4461.8999999999996</v>
      </c>
      <c r="P400" s="4">
        <v>9111.5</v>
      </c>
      <c r="Q400" s="4">
        <v>0.73224846522013398</v>
      </c>
      <c r="R400" s="5">
        <f t="shared" si="6"/>
        <v>6.8352952898808583</v>
      </c>
      <c r="S400" s="4">
        <v>0.241612567484042</v>
      </c>
      <c r="T400" s="6">
        <f t="shared" si="7"/>
        <v>0.57330724821983137</v>
      </c>
      <c r="U400" s="4">
        <v>0.35421117153884502</v>
      </c>
      <c r="V400" s="4" t="s">
        <v>655</v>
      </c>
      <c r="W400" s="6"/>
      <c r="X400" s="7" t="s">
        <v>656</v>
      </c>
    </row>
    <row r="401" spans="1:24" s="4" customFormat="1" ht="12" hidden="1">
      <c r="A401" s="4">
        <v>8.2237030000000004</v>
      </c>
      <c r="B401" s="4">
        <v>8.1082269999999994</v>
      </c>
      <c r="C401" s="4">
        <v>8.3715849999999996</v>
      </c>
      <c r="D401" s="4">
        <v>8.2493210000000001</v>
      </c>
      <c r="E401" s="4">
        <v>8.1104889999999994</v>
      </c>
      <c r="F401" s="4">
        <v>8.186928</v>
      </c>
      <c r="J401" s="4">
        <v>443320000</v>
      </c>
      <c r="K401" s="4">
        <v>23826000</v>
      </c>
      <c r="L401" s="4">
        <v>19529000</v>
      </c>
      <c r="M401" s="4">
        <v>43475000</v>
      </c>
      <c r="N401" s="4">
        <v>27345000</v>
      </c>
      <c r="O401" s="4">
        <v>15157000</v>
      </c>
      <c r="P401" s="4">
        <v>14241000</v>
      </c>
      <c r="Q401" s="4">
        <v>5.2259127298992097E-2</v>
      </c>
      <c r="R401" s="5">
        <f t="shared" si="6"/>
        <v>1.530232804046314</v>
      </c>
      <c r="S401" s="4">
        <v>0.23895465389463</v>
      </c>
      <c r="T401" s="6">
        <f t="shared" si="7"/>
        <v>0.57682668860665809</v>
      </c>
      <c r="U401" s="4">
        <v>5.1314447723002896</v>
      </c>
      <c r="V401" s="4" t="s">
        <v>657</v>
      </c>
      <c r="W401" s="6"/>
      <c r="X401" s="4" t="s">
        <v>658</v>
      </c>
    </row>
    <row r="402" spans="1:24" s="4" customFormat="1" ht="12" hidden="1">
      <c r="A402" s="4">
        <v>5.7320080000000004</v>
      </c>
      <c r="B402" s="4">
        <v>5.6562710000000003</v>
      </c>
      <c r="C402" s="4">
        <v>6.0009980000000001</v>
      </c>
      <c r="D402" s="4">
        <v>5.9408300000000001</v>
      </c>
      <c r="E402" s="4">
        <v>5.5460729999999998</v>
      </c>
      <c r="F402" s="4">
        <v>5.6130060000000004</v>
      </c>
      <c r="I402" s="4" t="s">
        <v>23</v>
      </c>
      <c r="J402" s="4">
        <v>1411000</v>
      </c>
      <c r="K402" s="4">
        <v>69049</v>
      </c>
      <c r="L402" s="4">
        <v>64875</v>
      </c>
      <c r="M402" s="4">
        <v>161720</v>
      </c>
      <c r="N402" s="4">
        <v>138700</v>
      </c>
      <c r="O402" s="4">
        <v>43101</v>
      </c>
      <c r="P402" s="4">
        <v>41731</v>
      </c>
      <c r="Q402" s="4">
        <v>9.6455256144205095E-2</v>
      </c>
      <c r="R402" s="5">
        <f t="shared" ref="R402:R465" si="8">AVERAGE(K402:M402)/AVERAGE(N402:P402)</f>
        <v>1.3226025803911743</v>
      </c>
      <c r="S402" s="4">
        <v>0.23607999214765099</v>
      </c>
      <c r="T402" s="6">
        <f t="shared" ref="T402:T465" si="9">POWER(10,-S402)</f>
        <v>0.58065745711346728</v>
      </c>
      <c r="U402" s="4">
        <v>1.1689839273978799</v>
      </c>
      <c r="V402" s="4" t="s">
        <v>659</v>
      </c>
      <c r="W402" s="6"/>
      <c r="X402" s="4" t="s">
        <v>660</v>
      </c>
    </row>
    <row r="403" spans="1:24" s="4" customFormat="1" ht="12" hidden="1">
      <c r="A403" s="4">
        <v>5.7990649999999997</v>
      </c>
      <c r="B403" s="4">
        <v>5.5236289999999997</v>
      </c>
      <c r="C403" s="4">
        <v>6.1858250000000004</v>
      </c>
      <c r="D403" s="4">
        <v>5.8097349999999999</v>
      </c>
      <c r="E403" s="4">
        <v>5.5445640000000003</v>
      </c>
      <c r="F403" s="4">
        <v>5.7887760000000004</v>
      </c>
      <c r="J403" s="4">
        <v>459330</v>
      </c>
      <c r="K403" s="4">
        <v>26595</v>
      </c>
      <c r="L403" s="4">
        <v>19959</v>
      </c>
      <c r="M403" s="4">
        <v>76887</v>
      </c>
      <c r="N403" s="4">
        <v>38598</v>
      </c>
      <c r="O403" s="4">
        <v>14307</v>
      </c>
      <c r="P403" s="4">
        <v>16178</v>
      </c>
      <c r="Q403" s="4">
        <v>0.121814568837483</v>
      </c>
      <c r="R403" s="5">
        <f t="shared" si="8"/>
        <v>1.786850600002895</v>
      </c>
      <c r="S403" s="4">
        <v>0.226874619567801</v>
      </c>
      <c r="T403" s="6">
        <f t="shared" si="9"/>
        <v>0.59309652630765841</v>
      </c>
      <c r="U403" s="4">
        <v>0.70118593903469095</v>
      </c>
      <c r="V403" s="4" t="s">
        <v>661</v>
      </c>
      <c r="W403" s="6"/>
      <c r="X403" s="4" t="s">
        <v>662</v>
      </c>
    </row>
    <row r="404" spans="1:24" s="4" customFormat="1" ht="12" hidden="1">
      <c r="A404" s="4">
        <v>7.8965810000000003</v>
      </c>
      <c r="B404" s="4">
        <v>8.0294249999999998</v>
      </c>
      <c r="C404" s="4">
        <v>7.8102590000000003</v>
      </c>
      <c r="D404" s="4">
        <v>7.88462</v>
      </c>
      <c r="E404" s="4">
        <v>7.9331329999999998</v>
      </c>
      <c r="F404" s="4">
        <v>7.7853300000000001</v>
      </c>
      <c r="J404" s="4">
        <v>34428000</v>
      </c>
      <c r="K404" s="4">
        <v>1970300</v>
      </c>
      <c r="L404" s="4">
        <v>3052900</v>
      </c>
      <c r="M404" s="4">
        <v>2097000</v>
      </c>
      <c r="N404" s="4">
        <v>2537700</v>
      </c>
      <c r="O404" s="4">
        <v>2160600</v>
      </c>
      <c r="P404" s="4">
        <v>1256600</v>
      </c>
      <c r="Q404" s="4">
        <v>4.4394334157307598E-2</v>
      </c>
      <c r="R404" s="5">
        <f t="shared" si="8"/>
        <v>1.1956875850140221</v>
      </c>
      <c r="S404" s="4">
        <v>0.22482073972972799</v>
      </c>
      <c r="T404" s="6">
        <f t="shared" si="9"/>
        <v>0.59590806099144478</v>
      </c>
      <c r="U404" s="4">
        <v>1.86507015549586</v>
      </c>
      <c r="V404" s="4" t="s">
        <v>663</v>
      </c>
      <c r="W404" s="6"/>
      <c r="X404" s="4" t="s">
        <v>664</v>
      </c>
    </row>
    <row r="405" spans="1:24" s="4" customFormat="1" ht="12" hidden="1">
      <c r="A405" s="4">
        <v>6.7547069999999998</v>
      </c>
      <c r="B405" s="4">
        <v>5.9216350000000002</v>
      </c>
      <c r="C405" s="4">
        <v>6.8793430000000004</v>
      </c>
      <c r="D405" s="4">
        <v>5.6180589999999997</v>
      </c>
      <c r="E405" s="4">
        <v>5.8695190000000004</v>
      </c>
      <c r="F405" s="4">
        <v>7.1186290000000003</v>
      </c>
      <c r="G405" s="4" t="s">
        <v>23</v>
      </c>
      <c r="J405" s="4">
        <v>963840</v>
      </c>
      <c r="K405" s="4">
        <v>99231</v>
      </c>
      <c r="L405" s="4">
        <v>40591</v>
      </c>
      <c r="M405" s="4">
        <v>170980</v>
      </c>
      <c r="N405" s="4">
        <v>25393</v>
      </c>
      <c r="O405" s="4">
        <v>45173</v>
      </c>
      <c r="P405" s="4">
        <v>243890</v>
      </c>
      <c r="Q405" s="4">
        <v>0.31649271647135402</v>
      </c>
      <c r="R405" s="5">
        <f t="shared" si="8"/>
        <v>0.98837993232757526</v>
      </c>
      <c r="S405" s="4">
        <v>0.223550975392173</v>
      </c>
      <c r="T405" s="6">
        <f t="shared" si="9"/>
        <v>0.59765289095709229</v>
      </c>
      <c r="U405" s="4">
        <v>0.50034343804267001</v>
      </c>
      <c r="V405" s="4" t="s">
        <v>665</v>
      </c>
      <c r="W405" s="6"/>
      <c r="X405" s="4" t="s">
        <v>666</v>
      </c>
    </row>
    <row r="406" spans="1:24" s="4" customFormat="1" ht="12" hidden="1">
      <c r="A406" s="4">
        <v>5.8792330000000002</v>
      </c>
      <c r="B406" s="4">
        <v>5.7885150000000003</v>
      </c>
      <c r="C406" s="4">
        <v>5.764856</v>
      </c>
      <c r="D406" s="4">
        <v>5.8973459999999998</v>
      </c>
      <c r="E406" s="4">
        <v>5.7480250000000002</v>
      </c>
      <c r="F406" s="4">
        <v>5.6595259999999996</v>
      </c>
      <c r="I406" s="4" t="s">
        <v>23</v>
      </c>
      <c r="J406" s="4">
        <v>144660</v>
      </c>
      <c r="K406" s="4">
        <v>20245</v>
      </c>
      <c r="L406" s="4">
        <v>19827</v>
      </c>
      <c r="M406" s="4">
        <v>20053</v>
      </c>
      <c r="N406" s="4">
        <v>24952</v>
      </c>
      <c r="O406" s="4">
        <v>16927</v>
      </c>
      <c r="P406" s="4">
        <v>10728</v>
      </c>
      <c r="Q406" s="4">
        <v>4.2568683624267599E-2</v>
      </c>
      <c r="R406" s="5">
        <f t="shared" si="8"/>
        <v>1.1429087383808239</v>
      </c>
      <c r="S406" s="4">
        <v>0.21271772664740499</v>
      </c>
      <c r="T406" s="6">
        <f t="shared" si="9"/>
        <v>0.6127485233845853</v>
      </c>
      <c r="U406" s="4">
        <v>11.498087130018</v>
      </c>
      <c r="V406" s="4" t="s">
        <v>667</v>
      </c>
      <c r="W406" s="6"/>
      <c r="X406" s="4" t="s">
        <v>668</v>
      </c>
    </row>
    <row r="407" spans="1:24" s="4" customFormat="1" ht="12" hidden="1">
      <c r="A407" s="4">
        <v>6.8072850000000003</v>
      </c>
      <c r="B407" s="4">
        <v>6.6390779999999996</v>
      </c>
      <c r="C407" s="4">
        <v>6.807353</v>
      </c>
      <c r="D407" s="4">
        <v>6.8400309999999998</v>
      </c>
      <c r="E407" s="4">
        <v>6.648682</v>
      </c>
      <c r="F407" s="4">
        <v>6.6210829999999996</v>
      </c>
      <c r="J407" s="4">
        <v>5464000</v>
      </c>
      <c r="K407" s="4">
        <v>566700</v>
      </c>
      <c r="L407" s="4">
        <v>247690</v>
      </c>
      <c r="M407" s="4">
        <v>415310</v>
      </c>
      <c r="N407" s="4">
        <v>360020</v>
      </c>
      <c r="O407" s="4">
        <v>206020</v>
      </c>
      <c r="P407" s="4">
        <v>148070</v>
      </c>
      <c r="Q407" s="4">
        <v>4.7973155975341797E-2</v>
      </c>
      <c r="R407" s="5">
        <f t="shared" si="8"/>
        <v>1.7220036128887708</v>
      </c>
      <c r="S407" s="4">
        <v>0.20922892743501001</v>
      </c>
      <c r="T407" s="6">
        <f t="shared" si="9"/>
        <v>0.61769071415190713</v>
      </c>
      <c r="U407" s="4">
        <v>2.6056647882188702</v>
      </c>
      <c r="V407" s="4" t="s">
        <v>669</v>
      </c>
      <c r="W407" s="6"/>
      <c r="X407" s="4" t="s">
        <v>670</v>
      </c>
    </row>
    <row r="408" spans="1:24" s="4" customFormat="1" ht="12" hidden="1">
      <c r="A408" s="4">
        <v>6.1041800000000004</v>
      </c>
      <c r="B408" s="4">
        <v>6.3612929999999999</v>
      </c>
      <c r="C408" s="4">
        <v>5.9804579999999996</v>
      </c>
      <c r="D408" s="4">
        <v>6.5674849999999996</v>
      </c>
      <c r="E408" s="4">
        <v>6.9568120000000002</v>
      </c>
      <c r="F408" s="4">
        <v>5.5922210000000003</v>
      </c>
      <c r="I408" s="4" t="s">
        <v>23</v>
      </c>
      <c r="J408" s="4">
        <v>1652300</v>
      </c>
      <c r="K408" s="4">
        <v>37674</v>
      </c>
      <c r="L408" s="4">
        <v>144820</v>
      </c>
      <c r="M408" s="4">
        <v>60423</v>
      </c>
      <c r="N408" s="4">
        <v>196980</v>
      </c>
      <c r="O408" s="4">
        <v>364620</v>
      </c>
      <c r="P408" s="4">
        <v>15758</v>
      </c>
      <c r="Q408" s="4">
        <v>-0.22352917989095</v>
      </c>
      <c r="R408" s="5">
        <f t="shared" si="8"/>
        <v>0.42073895226185487</v>
      </c>
      <c r="S408" s="4">
        <v>0.20508271675832099</v>
      </c>
      <c r="T408" s="6">
        <f t="shared" si="9"/>
        <v>0.62361604877705901</v>
      </c>
      <c r="U408" s="4">
        <v>4.8829133505377902</v>
      </c>
      <c r="V408" s="4" t="s">
        <v>671</v>
      </c>
      <c r="W408" s="6"/>
      <c r="X408" s="4" t="s">
        <v>672</v>
      </c>
    </row>
    <row r="409" spans="1:24" s="4" customFormat="1" ht="12" hidden="1">
      <c r="A409" s="4">
        <v>7.2342389999999996</v>
      </c>
      <c r="B409" s="4">
        <v>7.2362849999999996</v>
      </c>
      <c r="C409" s="4">
        <v>7.1654520000000002</v>
      </c>
      <c r="D409" s="4">
        <v>7.2075529999999999</v>
      </c>
      <c r="E409" s="4">
        <v>7.1853439999999997</v>
      </c>
      <c r="F409" s="4">
        <v>7.2051769999999999</v>
      </c>
      <c r="J409" s="4">
        <v>4232700</v>
      </c>
      <c r="K409" s="4">
        <v>356430</v>
      </c>
      <c r="L409" s="4">
        <v>424400</v>
      </c>
      <c r="M409" s="4">
        <v>414300</v>
      </c>
      <c r="N409" s="4">
        <v>427160</v>
      </c>
      <c r="O409" s="4">
        <v>313970</v>
      </c>
      <c r="P409" s="4">
        <v>268500</v>
      </c>
      <c r="Q409" s="4">
        <v>1.26338005065918E-2</v>
      </c>
      <c r="R409" s="5">
        <f t="shared" si="8"/>
        <v>1.1837306736131059</v>
      </c>
      <c r="S409" s="4">
        <v>0.20008644034943401</v>
      </c>
      <c r="T409" s="6">
        <f t="shared" si="9"/>
        <v>0.63083177358709819</v>
      </c>
      <c r="U409" s="4">
        <v>6.4585595821257504</v>
      </c>
      <c r="V409" s="4" t="s">
        <v>673</v>
      </c>
      <c r="W409" s="6"/>
      <c r="X409" s="4" t="s">
        <v>674</v>
      </c>
    </row>
    <row r="410" spans="1:24" s="4" customFormat="1" ht="12" hidden="1">
      <c r="A410" s="4">
        <v>7.328767</v>
      </c>
      <c r="B410" s="4">
        <v>7.3735559999999998</v>
      </c>
      <c r="C410" s="4">
        <v>7.1167069999999999</v>
      </c>
      <c r="D410" s="4">
        <v>7.3623700000000003</v>
      </c>
      <c r="E410" s="4">
        <v>7.3628220000000004</v>
      </c>
      <c r="F410" s="4">
        <v>7.2333769999999999</v>
      </c>
      <c r="J410" s="4">
        <v>66522000</v>
      </c>
      <c r="K410" s="4">
        <v>3961600</v>
      </c>
      <c r="L410" s="4">
        <v>4827500</v>
      </c>
      <c r="M410" s="4">
        <v>2942500</v>
      </c>
      <c r="N410" s="4">
        <v>4590500</v>
      </c>
      <c r="O410" s="4">
        <v>4192300</v>
      </c>
      <c r="P410" s="4">
        <v>3106600</v>
      </c>
      <c r="Q410" s="4">
        <v>-4.6512762705484399E-2</v>
      </c>
      <c r="R410" s="5">
        <f t="shared" si="8"/>
        <v>0.9867276733897421</v>
      </c>
      <c r="S410" s="4">
        <v>0.19848564140096001</v>
      </c>
      <c r="T410" s="6">
        <f t="shared" si="9"/>
        <v>0.63316129487771833</v>
      </c>
      <c r="U410" s="4">
        <v>1.343375120278</v>
      </c>
      <c r="V410" s="4" t="s">
        <v>675</v>
      </c>
      <c r="W410" s="6"/>
      <c r="X410" s="4" t="s">
        <v>676</v>
      </c>
    </row>
    <row r="411" spans="1:24" s="4" customFormat="1" ht="12" hidden="1">
      <c r="A411" s="4">
        <v>8.5922330000000002</v>
      </c>
      <c r="B411" s="4">
        <v>8.4776419999999995</v>
      </c>
      <c r="C411" s="4">
        <v>8.4948359999999994</v>
      </c>
      <c r="D411" s="4">
        <v>8.6074549999999999</v>
      </c>
      <c r="E411" s="4">
        <v>8.5310319999999997</v>
      </c>
      <c r="F411" s="4">
        <v>8.4960850000000008</v>
      </c>
      <c r="I411" s="4" t="s">
        <v>23</v>
      </c>
      <c r="J411" s="4">
        <v>272190000</v>
      </c>
      <c r="K411" s="4">
        <v>18202000</v>
      </c>
      <c r="L411" s="4">
        <v>15710000</v>
      </c>
      <c r="M411" s="4">
        <v>19449000</v>
      </c>
      <c r="N411" s="4">
        <v>20800000</v>
      </c>
      <c r="O411" s="4">
        <v>13135000</v>
      </c>
      <c r="P411" s="4">
        <v>10394000</v>
      </c>
      <c r="Q411" s="4">
        <v>-2.32871373494472E-2</v>
      </c>
      <c r="R411" s="5">
        <f t="shared" si="8"/>
        <v>1.2037492386473865</v>
      </c>
      <c r="S411" s="4">
        <v>0.182872497347705</v>
      </c>
      <c r="T411" s="6">
        <f t="shared" si="9"/>
        <v>0.65633792945466396</v>
      </c>
      <c r="U411" s="4">
        <v>6.0343566427342603</v>
      </c>
      <c r="V411" s="4" t="s">
        <v>677</v>
      </c>
      <c r="W411" s="6"/>
      <c r="X411" s="4" t="s">
        <v>678</v>
      </c>
    </row>
    <row r="412" spans="1:24" s="4" customFormat="1" ht="12" hidden="1">
      <c r="A412" s="4">
        <v>6.5243440000000001</v>
      </c>
      <c r="B412" s="4">
        <v>6.5731270000000004</v>
      </c>
      <c r="C412" s="4">
        <v>6.7351270000000003</v>
      </c>
      <c r="D412" s="4">
        <v>6.6331749999999996</v>
      </c>
      <c r="E412" s="4">
        <v>6.5645119999999997</v>
      </c>
      <c r="F412" s="4">
        <v>6.5351679999999996</v>
      </c>
      <c r="J412" s="4">
        <v>5684400</v>
      </c>
      <c r="K412" s="4">
        <v>181780</v>
      </c>
      <c r="L412" s="4">
        <v>210620</v>
      </c>
      <c r="M412" s="4">
        <v>345480</v>
      </c>
      <c r="N412" s="4">
        <v>296600</v>
      </c>
      <c r="O412" s="4">
        <v>204730</v>
      </c>
      <c r="P412" s="4">
        <v>159620</v>
      </c>
      <c r="Q412" s="4">
        <v>3.3247629801432602E-2</v>
      </c>
      <c r="R412" s="5">
        <f t="shared" si="8"/>
        <v>1.1163930705802254</v>
      </c>
      <c r="S412" s="4">
        <v>0.18069045592904101</v>
      </c>
      <c r="T412" s="6">
        <f t="shared" si="9"/>
        <v>0.65964388994355028</v>
      </c>
      <c r="U412" s="4">
        <v>3.1936463729926801</v>
      </c>
      <c r="V412" s="4" t="s">
        <v>679</v>
      </c>
      <c r="W412" s="6"/>
      <c r="X412" s="4" t="s">
        <v>680</v>
      </c>
    </row>
    <row r="413" spans="1:24" s="4" customFormat="1" ht="12" hidden="1">
      <c r="A413" s="4">
        <v>6.3470180000000003</v>
      </c>
      <c r="B413" s="4">
        <v>6.4403579999999998</v>
      </c>
      <c r="C413" s="4">
        <v>6.2634470000000002</v>
      </c>
      <c r="D413" s="4">
        <v>6.2989620000000004</v>
      </c>
      <c r="E413" s="4">
        <v>6.4494319999999998</v>
      </c>
      <c r="F413" s="4">
        <v>6.178776</v>
      </c>
      <c r="I413" s="4" t="s">
        <v>23</v>
      </c>
      <c r="J413" s="4">
        <v>1298600</v>
      </c>
      <c r="K413" s="4">
        <v>92578</v>
      </c>
      <c r="L413" s="4">
        <v>159190</v>
      </c>
      <c r="M413" s="4">
        <v>85593</v>
      </c>
      <c r="N413" s="4">
        <v>121210</v>
      </c>
      <c r="O413" s="4">
        <v>101530</v>
      </c>
      <c r="P413" s="4">
        <v>57322</v>
      </c>
      <c r="Q413" s="4">
        <v>4.1217645009359302E-2</v>
      </c>
      <c r="R413" s="5">
        <f t="shared" si="8"/>
        <v>1.2045939827609602</v>
      </c>
      <c r="S413" s="4">
        <v>0.16615853027748601</v>
      </c>
      <c r="T413" s="6">
        <f t="shared" si="9"/>
        <v>0.68208966587498121</v>
      </c>
      <c r="U413" s="4">
        <v>12.188232736502799</v>
      </c>
      <c r="V413" s="4" t="s">
        <v>681</v>
      </c>
      <c r="W413" s="6"/>
      <c r="X413" s="4" t="s">
        <v>682</v>
      </c>
    </row>
    <row r="414" spans="1:24" s="4" customFormat="1" ht="12" hidden="1">
      <c r="A414" s="4">
        <v>5.7767670000000004</v>
      </c>
      <c r="B414" s="4">
        <v>6.3519889999999997</v>
      </c>
      <c r="C414" s="4">
        <v>6.6748979999999998</v>
      </c>
      <c r="D414" s="4">
        <v>6.0878880000000004</v>
      </c>
      <c r="E414" s="4">
        <v>6.0998530000000004</v>
      </c>
      <c r="F414" s="4">
        <v>6.27637</v>
      </c>
      <c r="I414" s="4" t="s">
        <v>23</v>
      </c>
      <c r="J414" s="4">
        <v>773970</v>
      </c>
      <c r="K414" s="4">
        <v>52991</v>
      </c>
      <c r="L414" s="4">
        <v>37417</v>
      </c>
      <c r="M414" s="4">
        <v>186130</v>
      </c>
      <c r="N414" s="4">
        <v>39283</v>
      </c>
      <c r="O414" s="4">
        <v>19613</v>
      </c>
      <c r="P414" s="4">
        <v>28804</v>
      </c>
      <c r="Q414" s="4">
        <v>0.11318095525105799</v>
      </c>
      <c r="R414" s="5">
        <f t="shared" si="8"/>
        <v>3.1532269099201824</v>
      </c>
      <c r="S414" s="4">
        <v>0.157250697680685</v>
      </c>
      <c r="T414" s="6">
        <f t="shared" si="9"/>
        <v>0.69622450058794183</v>
      </c>
      <c r="U414" s="4">
        <v>1.8472186550779801</v>
      </c>
      <c r="V414" s="4" t="s">
        <v>683</v>
      </c>
      <c r="W414" s="6"/>
      <c r="X414" s="4" t="s">
        <v>684</v>
      </c>
    </row>
    <row r="415" spans="1:24" s="4" customFormat="1" ht="12" hidden="1">
      <c r="A415" s="4">
        <v>6.4879870000000004</v>
      </c>
      <c r="B415" s="4">
        <v>6.8623219999999998</v>
      </c>
      <c r="C415" s="4">
        <v>6.5031090000000003</v>
      </c>
      <c r="D415" s="4">
        <v>6.702413</v>
      </c>
      <c r="E415" s="4">
        <v>6.8444279999999997</v>
      </c>
      <c r="F415" s="4">
        <v>6.5009360000000003</v>
      </c>
      <c r="I415" s="4" t="s">
        <v>23</v>
      </c>
      <c r="J415" s="4">
        <v>2989300</v>
      </c>
      <c r="K415" s="4">
        <v>258730</v>
      </c>
      <c r="L415" s="4">
        <v>300790</v>
      </c>
      <c r="M415" s="4">
        <v>250100</v>
      </c>
      <c r="N415" s="4">
        <v>380750</v>
      </c>
      <c r="O415" s="4">
        <v>299260</v>
      </c>
      <c r="P415" s="4">
        <v>176690</v>
      </c>
      <c r="Q415" s="4">
        <v>-6.4786116282144604E-2</v>
      </c>
      <c r="R415" s="5">
        <f t="shared" si="8"/>
        <v>0.94504493988560745</v>
      </c>
      <c r="S415" s="4">
        <v>0.15340787808849399</v>
      </c>
      <c r="T415" s="6">
        <f t="shared" si="9"/>
        <v>0.70241232261108566</v>
      </c>
      <c r="U415" s="4">
        <v>3.8802231126022302</v>
      </c>
      <c r="V415" s="4" t="s">
        <v>685</v>
      </c>
      <c r="W415" s="6"/>
      <c r="X415" s="4" t="s">
        <v>686</v>
      </c>
    </row>
    <row r="416" spans="1:24" s="4" customFormat="1" ht="12" hidden="1">
      <c r="A416" s="4">
        <v>7.0321759999999998</v>
      </c>
      <c r="B416" s="4">
        <v>6.8695779999999997</v>
      </c>
      <c r="C416" s="4">
        <v>7.0269820000000003</v>
      </c>
      <c r="D416" s="4">
        <v>7.0044930000000001</v>
      </c>
      <c r="E416" s="4">
        <v>6.9814239999999996</v>
      </c>
      <c r="F416" s="4">
        <v>7.0087279999999996</v>
      </c>
      <c r="J416" s="4">
        <v>25095000</v>
      </c>
      <c r="K416" s="4">
        <v>1307800</v>
      </c>
      <c r="L416" s="4">
        <v>1337200</v>
      </c>
      <c r="M416" s="4">
        <v>1754900</v>
      </c>
      <c r="N416" s="4">
        <v>1713100</v>
      </c>
      <c r="O416" s="4">
        <v>1150800</v>
      </c>
      <c r="P416" s="4">
        <v>1074500</v>
      </c>
      <c r="Q416" s="4">
        <v>-2.1969954172770499E-2</v>
      </c>
      <c r="R416" s="5">
        <f t="shared" si="8"/>
        <v>1.1171795653057079</v>
      </c>
      <c r="S416" s="4">
        <v>0.15176499498233401</v>
      </c>
      <c r="T416" s="6">
        <f t="shared" si="9"/>
        <v>0.70507449500062913</v>
      </c>
      <c r="U416" s="4">
        <v>2.2981089004637001</v>
      </c>
      <c r="V416" s="4" t="s">
        <v>687</v>
      </c>
      <c r="W416" s="6"/>
      <c r="X416" s="4" t="s">
        <v>688</v>
      </c>
    </row>
    <row r="417" spans="1:24" s="4" customFormat="1" ht="12" hidden="1">
      <c r="A417" s="4">
        <v>7.3361190000000001</v>
      </c>
      <c r="B417" s="4">
        <v>7.2854450000000002</v>
      </c>
      <c r="C417" s="4">
        <v>7.4610479999999999</v>
      </c>
      <c r="D417" s="4">
        <v>7.4331769999999997</v>
      </c>
      <c r="E417" s="4">
        <v>7.2823950000000002</v>
      </c>
      <c r="F417" s="4">
        <v>7.4590610000000002</v>
      </c>
      <c r="J417" s="4">
        <v>14833000</v>
      </c>
      <c r="K417" s="4">
        <v>952300</v>
      </c>
      <c r="L417" s="4">
        <v>892370</v>
      </c>
      <c r="M417" s="4">
        <v>1635700</v>
      </c>
      <c r="N417" s="4">
        <v>1294400</v>
      </c>
      <c r="O417" s="4">
        <v>780860</v>
      </c>
      <c r="P417" s="4">
        <v>957900</v>
      </c>
      <c r="Q417" s="4">
        <v>-3.0673821767171799E-2</v>
      </c>
      <c r="R417" s="5">
        <f t="shared" si="8"/>
        <v>1.1474402932914847</v>
      </c>
      <c r="S417" s="4">
        <v>0.15076493983389799</v>
      </c>
      <c r="T417" s="6">
        <f t="shared" si="9"/>
        <v>0.70669994931381763</v>
      </c>
      <c r="U417" s="4">
        <v>0.86949037443531096</v>
      </c>
      <c r="V417" s="4" t="s">
        <v>689</v>
      </c>
      <c r="W417" s="6"/>
      <c r="X417" s="7" t="s">
        <v>690</v>
      </c>
    </row>
    <row r="418" spans="1:24" s="4" customFormat="1" ht="12" hidden="1">
      <c r="A418" s="4">
        <v>8.7241040000000005</v>
      </c>
      <c r="B418" s="4">
        <v>8.8601050000000008</v>
      </c>
      <c r="C418" s="4">
        <v>8.7592370000000006</v>
      </c>
      <c r="D418" s="4">
        <v>8.7326669999999993</v>
      </c>
      <c r="E418" s="4">
        <v>8.8319600000000005</v>
      </c>
      <c r="F418" s="4">
        <v>8.7136999999999993</v>
      </c>
      <c r="J418" s="4">
        <v>264980000</v>
      </c>
      <c r="K418" s="4">
        <v>16285000</v>
      </c>
      <c r="L418" s="4">
        <v>25418000</v>
      </c>
      <c r="M418" s="4">
        <v>21781000</v>
      </c>
      <c r="N418" s="4">
        <v>16775000</v>
      </c>
      <c r="O418" s="4">
        <v>17863000</v>
      </c>
      <c r="P418" s="4">
        <v>10524000</v>
      </c>
      <c r="Q418" s="4">
        <v>2.17062632242833E-2</v>
      </c>
      <c r="R418" s="5">
        <f t="shared" si="8"/>
        <v>1.4056950533634471</v>
      </c>
      <c r="S418" s="4">
        <v>0.147284214765768</v>
      </c>
      <c r="T418" s="6">
        <f t="shared" si="9"/>
        <v>0.71238667127288602</v>
      </c>
      <c r="U418" s="4">
        <v>4.7590929232831796</v>
      </c>
      <c r="V418" s="4" t="s">
        <v>691</v>
      </c>
      <c r="W418" s="6"/>
      <c r="X418" s="4" t="s">
        <v>692</v>
      </c>
    </row>
    <row r="419" spans="1:24" s="4" customFormat="1" ht="12" hidden="1">
      <c r="A419" s="4">
        <v>8.1346550000000004</v>
      </c>
      <c r="B419" s="4">
        <v>8.2485370000000007</v>
      </c>
      <c r="C419" s="4">
        <v>8.1677599999999995</v>
      </c>
      <c r="D419" s="4">
        <v>8.2539429999999996</v>
      </c>
      <c r="E419" s="4">
        <v>8.2386730000000004</v>
      </c>
      <c r="F419" s="4">
        <v>7.9251370000000003</v>
      </c>
      <c r="J419" s="4">
        <v>26832000</v>
      </c>
      <c r="K419" s="4">
        <v>2019600</v>
      </c>
      <c r="L419" s="4">
        <v>2815500</v>
      </c>
      <c r="M419" s="4">
        <v>3057500</v>
      </c>
      <c r="N419" s="4">
        <v>3195600</v>
      </c>
      <c r="O419" s="4">
        <v>2614200</v>
      </c>
      <c r="P419" s="4">
        <v>917680</v>
      </c>
      <c r="Q419" s="4">
        <v>4.4399579366047E-2</v>
      </c>
      <c r="R419" s="5">
        <f t="shared" si="8"/>
        <v>1.1731881774453434</v>
      </c>
      <c r="S419" s="4">
        <v>0.14697527528337501</v>
      </c>
      <c r="T419" s="6">
        <f t="shared" si="9"/>
        <v>0.71289361454933398</v>
      </c>
      <c r="U419" s="4">
        <v>1.23268858876646</v>
      </c>
      <c r="V419" s="4" t="s">
        <v>693</v>
      </c>
      <c r="W419" s="6"/>
      <c r="X419" s="4" t="s">
        <v>694</v>
      </c>
    </row>
    <row r="420" spans="1:24" s="4" customFormat="1" ht="12" hidden="1">
      <c r="A420" s="4">
        <v>6.2639440000000004</v>
      </c>
      <c r="B420" s="4">
        <v>6.0833589999999997</v>
      </c>
      <c r="C420" s="4">
        <v>6.3220330000000002</v>
      </c>
      <c r="D420" s="4">
        <v>6.3747480000000003</v>
      </c>
      <c r="E420" s="4">
        <v>5.8362610000000004</v>
      </c>
      <c r="F420" s="4">
        <v>6.2521250000000004</v>
      </c>
      <c r="J420" s="4">
        <v>1038900</v>
      </c>
      <c r="K420" s="4">
        <v>99484</v>
      </c>
      <c r="L420" s="4">
        <v>114480</v>
      </c>
      <c r="M420" s="4">
        <v>187280</v>
      </c>
      <c r="N420" s="4">
        <v>157840</v>
      </c>
      <c r="O420" s="4">
        <v>59887</v>
      </c>
      <c r="P420" s="4">
        <v>74211</v>
      </c>
      <c r="Q420" s="4">
        <v>6.8734010060628001E-2</v>
      </c>
      <c r="R420" s="5">
        <f t="shared" si="8"/>
        <v>1.3744151155382307</v>
      </c>
      <c r="S420" s="4">
        <v>0.14315993409406</v>
      </c>
      <c r="T420" s="6">
        <f t="shared" si="9"/>
        <v>0.71918408116297294</v>
      </c>
      <c r="U420" s="4">
        <v>0.37132965803351797</v>
      </c>
      <c r="V420" s="4" t="s">
        <v>695</v>
      </c>
      <c r="W420" s="6"/>
      <c r="X420" s="7" t="s">
        <v>696</v>
      </c>
    </row>
    <row r="421" spans="1:24" s="4" customFormat="1" ht="12" hidden="1">
      <c r="A421" s="4">
        <v>7.6641440000000003</v>
      </c>
      <c r="B421" s="4">
        <v>7.7185680000000003</v>
      </c>
      <c r="C421" s="4">
        <v>7.3828990000000001</v>
      </c>
      <c r="D421" s="4">
        <v>7.4645640000000002</v>
      </c>
      <c r="E421" s="4">
        <v>7.5610419999999996</v>
      </c>
      <c r="F421" s="4">
        <v>7.6127310000000001</v>
      </c>
      <c r="J421" s="4">
        <v>19607000</v>
      </c>
      <c r="K421" s="4">
        <v>1841500</v>
      </c>
      <c r="L421" s="4">
        <v>2121400</v>
      </c>
      <c r="M421" s="4">
        <v>394630</v>
      </c>
      <c r="N421" s="4">
        <v>2597800</v>
      </c>
      <c r="O421" s="4">
        <v>5780700</v>
      </c>
      <c r="P421" s="4">
        <v>3000800</v>
      </c>
      <c r="Q421" s="4">
        <v>4.2424837748209002E-2</v>
      </c>
      <c r="R421" s="5">
        <f t="shared" si="8"/>
        <v>0.38293480266800245</v>
      </c>
      <c r="S421" s="4">
        <v>0.139224320956162</v>
      </c>
      <c r="T421" s="6">
        <f t="shared" si="9"/>
        <v>0.72573100741566698</v>
      </c>
      <c r="U421" s="4">
        <v>1.2931273963021099</v>
      </c>
      <c r="V421" s="4" t="s">
        <v>697</v>
      </c>
      <c r="W421" s="6"/>
      <c r="X421" s="4" t="s">
        <v>698</v>
      </c>
    </row>
    <row r="422" spans="1:24" s="4" customFormat="1" ht="12" hidden="1">
      <c r="A422" s="4">
        <v>7.9862029999999997</v>
      </c>
      <c r="B422" s="4">
        <v>8.0060380000000002</v>
      </c>
      <c r="C422" s="4">
        <v>7.8346429999999998</v>
      </c>
      <c r="D422" s="4">
        <v>7.9946469999999996</v>
      </c>
      <c r="E422" s="4">
        <v>7.9052020000000001</v>
      </c>
      <c r="F422" s="4">
        <v>7.8516859999999999</v>
      </c>
      <c r="J422" s="4">
        <v>55906000</v>
      </c>
      <c r="K422" s="4">
        <v>4591900</v>
      </c>
      <c r="L422" s="4">
        <v>5252600</v>
      </c>
      <c r="M422" s="4">
        <v>4435000</v>
      </c>
      <c r="N422" s="4">
        <v>4335900</v>
      </c>
      <c r="O422" s="4">
        <v>3644400</v>
      </c>
      <c r="P422" s="4">
        <v>2934200</v>
      </c>
      <c r="Q422" s="4">
        <v>2.5116125742594701E-2</v>
      </c>
      <c r="R422" s="5">
        <f t="shared" si="8"/>
        <v>1.3083054652068349</v>
      </c>
      <c r="S422" s="4">
        <v>0.13559825028884601</v>
      </c>
      <c r="T422" s="6">
        <f t="shared" si="9"/>
        <v>0.73181574605083954</v>
      </c>
      <c r="U422" s="4">
        <v>1.2552253051454401</v>
      </c>
      <c r="V422" s="4" t="s">
        <v>699</v>
      </c>
      <c r="W422" s="6"/>
      <c r="X422" s="4" t="s">
        <v>700</v>
      </c>
    </row>
    <row r="423" spans="1:24" s="4" customFormat="1" ht="12" hidden="1">
      <c r="A423" s="4">
        <v>6.9065989999999999</v>
      </c>
      <c r="B423" s="4">
        <v>6.8897779999999997</v>
      </c>
      <c r="C423" s="4">
        <v>6.9973470000000004</v>
      </c>
      <c r="D423" s="4">
        <v>6.9639810000000004</v>
      </c>
      <c r="E423" s="4">
        <v>6.8843819999999996</v>
      </c>
      <c r="F423" s="4">
        <v>6.9970460000000001</v>
      </c>
      <c r="J423" s="4">
        <v>7760200</v>
      </c>
      <c r="K423" s="4">
        <v>456090</v>
      </c>
      <c r="L423" s="4">
        <v>484540</v>
      </c>
      <c r="M423" s="4">
        <v>684160</v>
      </c>
      <c r="N423" s="4">
        <v>547950</v>
      </c>
      <c r="O423" s="4">
        <v>365740</v>
      </c>
      <c r="P423" s="4">
        <v>404670</v>
      </c>
      <c r="Q423" s="4">
        <v>-1.7228285471597701E-2</v>
      </c>
      <c r="R423" s="5">
        <f t="shared" si="8"/>
        <v>1.2324327194393034</v>
      </c>
      <c r="S423" s="4">
        <v>0.13434280080246799</v>
      </c>
      <c r="T423" s="6">
        <f t="shared" si="9"/>
        <v>0.73393432453673957</v>
      </c>
      <c r="U423" s="4">
        <v>1.5122007437937599</v>
      </c>
      <c r="V423" s="4" t="s">
        <v>701</v>
      </c>
      <c r="W423" s="6"/>
      <c r="X423" s="4" t="s">
        <v>702</v>
      </c>
    </row>
    <row r="424" spans="1:24" s="4" customFormat="1" ht="12" hidden="1">
      <c r="A424" s="4">
        <v>6.489986</v>
      </c>
      <c r="B424" s="4">
        <v>6.3872650000000002</v>
      </c>
      <c r="C424" s="4">
        <v>6.9077710000000003</v>
      </c>
      <c r="D424" s="4">
        <v>6.6610360000000002</v>
      </c>
      <c r="E424" s="4">
        <v>6.4254689999999997</v>
      </c>
      <c r="F424" s="4">
        <v>6.5170370000000002</v>
      </c>
      <c r="J424" s="4">
        <v>5077500</v>
      </c>
      <c r="K424" s="4">
        <v>229200</v>
      </c>
      <c r="L424" s="4">
        <v>231750</v>
      </c>
      <c r="M424" s="4">
        <v>666500</v>
      </c>
      <c r="N424" s="4">
        <v>425170</v>
      </c>
      <c r="O424" s="4">
        <v>184450</v>
      </c>
      <c r="P424" s="4">
        <v>201090</v>
      </c>
      <c r="Q424" s="4">
        <v>6.0493469238281299E-2</v>
      </c>
      <c r="R424" s="5">
        <f t="shared" si="8"/>
        <v>1.390694576358994</v>
      </c>
      <c r="S424" s="4">
        <v>0.12804864573831001</v>
      </c>
      <c r="T424" s="6">
        <f t="shared" si="9"/>
        <v>0.74464856044040162</v>
      </c>
      <c r="U424" s="4">
        <v>1.0046831805621701</v>
      </c>
      <c r="V424" s="4" t="s">
        <v>703</v>
      </c>
      <c r="W424" s="6"/>
      <c r="X424" s="4" t="s">
        <v>704</v>
      </c>
    </row>
    <row r="425" spans="1:24" s="4" customFormat="1" ht="12" hidden="1">
      <c r="A425" s="4">
        <v>6.2046359999999998</v>
      </c>
      <c r="B425" s="4">
        <v>6.3488110000000004</v>
      </c>
      <c r="C425" s="4">
        <v>6.3016379999999996</v>
      </c>
      <c r="D425" s="4">
        <v>6.2812380000000001</v>
      </c>
      <c r="E425" s="4">
        <v>6.2629970000000004</v>
      </c>
      <c r="F425" s="4">
        <v>6.3661240000000001</v>
      </c>
      <c r="J425" s="4">
        <v>755670</v>
      </c>
      <c r="K425" s="4">
        <v>38463</v>
      </c>
      <c r="L425" s="4">
        <v>59574</v>
      </c>
      <c r="M425" s="4">
        <v>43139</v>
      </c>
      <c r="N425" s="4">
        <v>55027</v>
      </c>
      <c r="O425" s="4">
        <v>51725</v>
      </c>
      <c r="P425" s="4">
        <v>45598</v>
      </c>
      <c r="Q425" s="4">
        <v>-1.8424828847249101E-2</v>
      </c>
      <c r="R425" s="5">
        <f t="shared" si="8"/>
        <v>0.92665572694453546</v>
      </c>
      <c r="S425" s="4">
        <v>0.12742828427788899</v>
      </c>
      <c r="T425" s="6">
        <f t="shared" si="9"/>
        <v>0.74571300260709361</v>
      </c>
      <c r="U425" s="4">
        <v>0.60493282537850701</v>
      </c>
      <c r="V425" s="4" t="s">
        <v>705</v>
      </c>
      <c r="W425" s="6"/>
      <c r="X425" s="4" t="s">
        <v>706</v>
      </c>
    </row>
    <row r="426" spans="1:24" s="4" customFormat="1" ht="12" hidden="1">
      <c r="A426" s="4">
        <v>6.193486</v>
      </c>
      <c r="B426" s="4">
        <v>6.1415119999999996</v>
      </c>
      <c r="C426" s="4">
        <v>5.9818049999999996</v>
      </c>
      <c r="D426" s="4">
        <v>6.2119210000000002</v>
      </c>
      <c r="E426" s="4">
        <v>5.9974689999999997</v>
      </c>
      <c r="F426" s="4">
        <v>6.200221</v>
      </c>
      <c r="J426" s="4">
        <v>2103200</v>
      </c>
      <c r="K426" s="4">
        <v>48970</v>
      </c>
      <c r="L426" s="4">
        <v>166660</v>
      </c>
      <c r="M426" s="4">
        <v>50933</v>
      </c>
      <c r="N426" s="4">
        <v>169360</v>
      </c>
      <c r="O426" s="4">
        <v>93482</v>
      </c>
      <c r="P426" s="4">
        <v>79969</v>
      </c>
      <c r="Q426" s="4">
        <v>-3.09360822041835E-2</v>
      </c>
      <c r="R426" s="5">
        <f t="shared" si="8"/>
        <v>0.7775800659838803</v>
      </c>
      <c r="S426" s="4">
        <v>0.119498429043934</v>
      </c>
      <c r="T426" s="6">
        <f t="shared" si="9"/>
        <v>0.75945416980610569</v>
      </c>
      <c r="U426" s="4">
        <v>1.7919293993568901</v>
      </c>
      <c r="V426" s="4" t="s">
        <v>707</v>
      </c>
      <c r="W426" s="6"/>
      <c r="X426" s="4" t="s">
        <v>708</v>
      </c>
    </row>
    <row r="427" spans="1:24" s="4" customFormat="1" ht="12" hidden="1">
      <c r="A427" s="4">
        <v>6.7546309999999998</v>
      </c>
      <c r="B427" s="4">
        <v>6.7058299999999997</v>
      </c>
      <c r="C427" s="4">
        <v>3</v>
      </c>
      <c r="D427" s="4">
        <v>5.9611270000000003</v>
      </c>
      <c r="E427" s="4">
        <v>5.9549320000000003</v>
      </c>
      <c r="F427" s="4">
        <v>3</v>
      </c>
      <c r="J427" s="4">
        <v>834310</v>
      </c>
      <c r="K427" s="4">
        <v>159420</v>
      </c>
      <c r="L427" s="4">
        <v>181720</v>
      </c>
      <c r="M427" s="4">
        <v>7478.1</v>
      </c>
      <c r="N427" s="4">
        <v>40635</v>
      </c>
      <c r="O427" s="4">
        <v>36971</v>
      </c>
      <c r="P427" s="4">
        <v>1899.8</v>
      </c>
      <c r="Q427" s="4">
        <v>0.51480054855346702</v>
      </c>
      <c r="R427" s="5">
        <f t="shared" si="8"/>
        <v>4.3848134349946788</v>
      </c>
      <c r="S427" s="4">
        <v>0.11810379739269</v>
      </c>
      <c r="T427" s="6">
        <f t="shared" si="9"/>
        <v>0.76189689313110587</v>
      </c>
      <c r="U427" s="4">
        <v>4.9038811290057098E-2</v>
      </c>
      <c r="V427" s="4" t="s">
        <v>709</v>
      </c>
      <c r="W427" s="6"/>
      <c r="X427" s="4" t="s">
        <v>710</v>
      </c>
    </row>
    <row r="428" spans="1:24" s="4" customFormat="1" ht="12" hidden="1">
      <c r="A428" s="4">
        <v>6.2878910000000001</v>
      </c>
      <c r="B428" s="4">
        <v>6.1229040000000001</v>
      </c>
      <c r="C428" s="4">
        <v>6.0441469999999997</v>
      </c>
      <c r="D428" s="4">
        <v>6.1347820000000004</v>
      </c>
      <c r="E428" s="4">
        <v>6.1145440000000004</v>
      </c>
      <c r="F428" s="4">
        <v>6.2909249999999997</v>
      </c>
      <c r="I428" s="4" t="s">
        <v>23</v>
      </c>
      <c r="J428" s="4">
        <v>372570</v>
      </c>
      <c r="K428" s="4">
        <v>51721</v>
      </c>
      <c r="L428" s="4">
        <v>43099</v>
      </c>
      <c r="M428" s="4">
        <v>46154</v>
      </c>
      <c r="N428" s="4">
        <v>43812</v>
      </c>
      <c r="O428" s="4">
        <v>40750</v>
      </c>
      <c r="P428" s="4">
        <v>58134</v>
      </c>
      <c r="Q428" s="4">
        <v>-2.8436183929443401E-2</v>
      </c>
      <c r="R428" s="5">
        <f t="shared" si="8"/>
        <v>0.98793238773336323</v>
      </c>
      <c r="S428" s="4">
        <v>0.11348410274467299</v>
      </c>
      <c r="T428" s="6">
        <f t="shared" si="9"/>
        <v>0.77004463115771127</v>
      </c>
      <c r="U428" s="4">
        <v>13.535385092709401</v>
      </c>
      <c r="V428" s="4" t="s">
        <v>711</v>
      </c>
      <c r="W428" s="6"/>
      <c r="X428" s="4" t="s">
        <v>712</v>
      </c>
    </row>
    <row r="429" spans="1:24" s="4" customFormat="1" ht="12" hidden="1">
      <c r="A429" s="4">
        <v>6.5448370000000002</v>
      </c>
      <c r="B429" s="4">
        <v>6.6771690000000001</v>
      </c>
      <c r="C429" s="4">
        <v>6.8968569999999998</v>
      </c>
      <c r="D429" s="4">
        <v>6.9044290000000004</v>
      </c>
      <c r="E429" s="4">
        <v>6.5503260000000001</v>
      </c>
      <c r="F429" s="4">
        <v>6.8011699999999999</v>
      </c>
      <c r="J429" s="4">
        <v>11981000</v>
      </c>
      <c r="K429" s="4">
        <v>412100</v>
      </c>
      <c r="L429" s="4">
        <v>585190</v>
      </c>
      <c r="M429" s="4">
        <v>1265900</v>
      </c>
      <c r="N429" s="4">
        <v>995980</v>
      </c>
      <c r="O429" s="4">
        <v>440600</v>
      </c>
      <c r="P429" s="4">
        <v>509560</v>
      </c>
      <c r="Q429" s="4">
        <v>-4.5687834421793902E-2</v>
      </c>
      <c r="R429" s="5">
        <f t="shared" si="8"/>
        <v>1.162912226252993</v>
      </c>
      <c r="S429" s="4">
        <v>0.112725731072046</v>
      </c>
      <c r="T429" s="6">
        <f t="shared" si="9"/>
        <v>0.77139046960060431</v>
      </c>
      <c r="U429" s="4">
        <v>0.85187160471074397</v>
      </c>
      <c r="V429" s="4" t="s">
        <v>713</v>
      </c>
      <c r="W429" s="6"/>
      <c r="X429" s="7" t="s">
        <v>714</v>
      </c>
    </row>
    <row r="430" spans="1:24" s="4" customFormat="1" ht="12" hidden="1">
      <c r="A430" s="4">
        <v>7.2637070000000001</v>
      </c>
      <c r="B430" s="4">
        <v>7.3099489999999996</v>
      </c>
      <c r="C430" s="4">
        <v>7.4795749999999996</v>
      </c>
      <c r="D430" s="4">
        <v>7.3083720000000003</v>
      </c>
      <c r="E430" s="4">
        <v>7.2694900000000002</v>
      </c>
      <c r="F430" s="4">
        <v>7.4047479999999997</v>
      </c>
      <c r="J430" s="4">
        <v>17762000</v>
      </c>
      <c r="K430" s="4">
        <v>1048400</v>
      </c>
      <c r="L430" s="4">
        <v>1246700</v>
      </c>
      <c r="M430" s="4">
        <v>2278000</v>
      </c>
      <c r="N430" s="4">
        <v>1165800</v>
      </c>
      <c r="O430" s="4">
        <v>860500</v>
      </c>
      <c r="P430" s="4">
        <v>945280</v>
      </c>
      <c r="Q430" s="4">
        <v>2.3540337880453101E-2</v>
      </c>
      <c r="R430" s="5">
        <f t="shared" si="8"/>
        <v>1.5389456114255717</v>
      </c>
      <c r="S430" s="4">
        <v>0.110726105322447</v>
      </c>
      <c r="T430" s="6">
        <f t="shared" si="9"/>
        <v>0.77495037842237613</v>
      </c>
      <c r="U430" s="4">
        <v>2.9728843369422102</v>
      </c>
      <c r="V430" s="4" t="s">
        <v>715</v>
      </c>
      <c r="W430" s="6"/>
      <c r="X430" s="4" t="s">
        <v>716</v>
      </c>
    </row>
    <row r="431" spans="1:24" s="4" customFormat="1" ht="12" hidden="1">
      <c r="A431" s="4">
        <v>6.0455569999999996</v>
      </c>
      <c r="B431" s="4">
        <v>6.0533859999999997</v>
      </c>
      <c r="C431" s="4">
        <v>6.1008529999999999</v>
      </c>
      <c r="D431" s="4">
        <v>6.330616</v>
      </c>
      <c r="E431" s="4">
        <v>6.0650940000000002</v>
      </c>
      <c r="F431" s="4">
        <v>5.9138400000000004</v>
      </c>
      <c r="J431" s="4">
        <v>1953900</v>
      </c>
      <c r="K431" s="4">
        <v>119970</v>
      </c>
      <c r="L431" s="4">
        <v>183030</v>
      </c>
      <c r="M431" s="4">
        <v>158330</v>
      </c>
      <c r="N431" s="4">
        <v>249330</v>
      </c>
      <c r="O431" s="4">
        <v>138170</v>
      </c>
      <c r="P431" s="4">
        <v>89400</v>
      </c>
      <c r="Q431" s="4">
        <v>-3.6584854125976597E-2</v>
      </c>
      <c r="R431" s="5">
        <f t="shared" si="8"/>
        <v>0.96735164604738944</v>
      </c>
      <c r="S431" s="4">
        <v>0.10735386054936</v>
      </c>
      <c r="T431" s="6">
        <f t="shared" si="9"/>
        <v>0.78099119830934682</v>
      </c>
      <c r="U431" s="4">
        <v>0.42252837967580198</v>
      </c>
      <c r="V431" s="4" t="s">
        <v>717</v>
      </c>
      <c r="W431" s="6"/>
      <c r="X431" s="4" t="s">
        <v>718</v>
      </c>
    </row>
    <row r="432" spans="1:24" s="4" customFormat="1" ht="12" hidden="1">
      <c r="A432" s="4">
        <v>7.5815739999999998</v>
      </c>
      <c r="B432" s="4">
        <v>7.2772189999999997</v>
      </c>
      <c r="C432" s="4">
        <v>7.7662339999999999</v>
      </c>
      <c r="D432" s="4">
        <v>7.1826429999999997</v>
      </c>
      <c r="E432" s="4">
        <v>7.5122039999999997</v>
      </c>
      <c r="F432" s="4">
        <v>8.1774789999999999</v>
      </c>
      <c r="G432" s="4" t="s">
        <v>23</v>
      </c>
      <c r="J432" s="4">
        <v>14595000</v>
      </c>
      <c r="K432" s="4">
        <v>1059400</v>
      </c>
      <c r="L432" s="4">
        <v>604790</v>
      </c>
      <c r="M432" s="4">
        <v>1917500</v>
      </c>
      <c r="N432" s="4">
        <v>528170</v>
      </c>
      <c r="O432" s="4">
        <v>936070</v>
      </c>
      <c r="P432" s="4">
        <v>3281400</v>
      </c>
      <c r="Q432" s="4">
        <v>-8.2432587941487306E-2</v>
      </c>
      <c r="R432" s="5">
        <f t="shared" si="8"/>
        <v>0.75473276523292965</v>
      </c>
      <c r="S432" s="4">
        <v>9.01537460469157E-2</v>
      </c>
      <c r="T432" s="6">
        <f t="shared" si="9"/>
        <v>0.81254281423359587</v>
      </c>
      <c r="U432" s="4">
        <v>0.49382910215519699</v>
      </c>
      <c r="V432" s="4" t="s">
        <v>719</v>
      </c>
      <c r="W432" s="6"/>
      <c r="X432" s="4" t="s">
        <v>720</v>
      </c>
    </row>
    <row r="433" spans="1:24" s="4" customFormat="1" ht="12" hidden="1">
      <c r="A433" s="4">
        <v>7.4538380000000002</v>
      </c>
      <c r="B433" s="4">
        <v>7.678801</v>
      </c>
      <c r="C433" s="4">
        <v>7.3100560000000003</v>
      </c>
      <c r="D433" s="4">
        <v>7.5142290000000003</v>
      </c>
      <c r="E433" s="4">
        <v>7.6138729999999999</v>
      </c>
      <c r="F433" s="4">
        <v>7.4077140000000004</v>
      </c>
      <c r="J433" s="4">
        <v>13215000</v>
      </c>
      <c r="K433" s="4">
        <v>834220</v>
      </c>
      <c r="L433" s="4">
        <v>1549200</v>
      </c>
      <c r="M433" s="4">
        <v>786060</v>
      </c>
      <c r="N433" s="4">
        <v>989850</v>
      </c>
      <c r="O433" s="4">
        <v>1093700</v>
      </c>
      <c r="P433" s="4">
        <v>526430</v>
      </c>
      <c r="Q433" s="4">
        <v>-3.10406684875488E-2</v>
      </c>
      <c r="R433" s="5">
        <f t="shared" si="8"/>
        <v>1.2143694587697988</v>
      </c>
      <c r="S433" s="4">
        <v>9.0035151780797004E-2</v>
      </c>
      <c r="T433" s="6">
        <f t="shared" si="9"/>
        <v>0.81276472835185454</v>
      </c>
      <c r="U433" s="4">
        <v>0.60308114998215101</v>
      </c>
      <c r="V433" s="4" t="s">
        <v>721</v>
      </c>
      <c r="W433" s="6"/>
      <c r="X433" s="4" t="s">
        <v>722</v>
      </c>
    </row>
    <row r="434" spans="1:24" s="4" customFormat="1" ht="12" hidden="1">
      <c r="A434" s="4">
        <v>6.0235820000000002</v>
      </c>
      <c r="B434" s="4">
        <v>6.008813</v>
      </c>
      <c r="C434" s="4">
        <v>6.0766770000000001</v>
      </c>
      <c r="D434" s="4">
        <v>6.0803380000000002</v>
      </c>
      <c r="E434" s="4">
        <v>5.9817549999999997</v>
      </c>
      <c r="F434" s="4">
        <v>6.0215620000000003</v>
      </c>
      <c r="J434" s="4">
        <v>1644600</v>
      </c>
      <c r="K434" s="4">
        <v>61020</v>
      </c>
      <c r="L434" s="4">
        <v>68140</v>
      </c>
      <c r="M434" s="4">
        <v>69649</v>
      </c>
      <c r="N434" s="4">
        <v>79587</v>
      </c>
      <c r="O434" s="4">
        <v>54322</v>
      </c>
      <c r="P434" s="4">
        <v>47836</v>
      </c>
      <c r="Q434" s="4">
        <v>8.4721247355146207E-3</v>
      </c>
      <c r="R434" s="5">
        <f t="shared" si="8"/>
        <v>1.093889790640733</v>
      </c>
      <c r="S434" s="4">
        <v>8.5121599229801795E-2</v>
      </c>
      <c r="T434" s="6">
        <f t="shared" si="9"/>
        <v>0.82201246033836839</v>
      </c>
      <c r="U434" s="4">
        <v>6.7216431857418897</v>
      </c>
      <c r="V434" s="4" t="s">
        <v>723</v>
      </c>
      <c r="W434" s="6"/>
      <c r="X434" s="4" t="s">
        <v>724</v>
      </c>
    </row>
    <row r="435" spans="1:24" s="4" customFormat="1" ht="12" hidden="1">
      <c r="A435" s="4">
        <v>6.7706980000000003</v>
      </c>
      <c r="B435" s="4">
        <v>6.7229549999999998</v>
      </c>
      <c r="C435" s="4">
        <v>7.0234170000000002</v>
      </c>
      <c r="D435" s="4">
        <v>6.9681470000000001</v>
      </c>
      <c r="E435" s="4">
        <v>6.6179220000000001</v>
      </c>
      <c r="F435" s="4">
        <v>6.8372789999999997</v>
      </c>
      <c r="J435" s="4">
        <v>7150400</v>
      </c>
      <c r="K435" s="4">
        <v>433540</v>
      </c>
      <c r="L435" s="4">
        <v>507860</v>
      </c>
      <c r="M435" s="4">
        <v>899250</v>
      </c>
      <c r="N435" s="4">
        <v>588560</v>
      </c>
      <c r="O435" s="4">
        <v>267890</v>
      </c>
      <c r="P435" s="4">
        <v>366410</v>
      </c>
      <c r="Q435" s="4">
        <v>3.1240463256835899E-2</v>
      </c>
      <c r="R435" s="5">
        <f t="shared" si="8"/>
        <v>1.5052009224277514</v>
      </c>
      <c r="S435" s="4">
        <v>7.9683530896846794E-2</v>
      </c>
      <c r="T435" s="6">
        <f t="shared" si="9"/>
        <v>0.83237009578675314</v>
      </c>
      <c r="U435" s="4">
        <v>0.96264852167285198</v>
      </c>
      <c r="V435" s="4" t="s">
        <v>725</v>
      </c>
      <c r="W435" s="6"/>
      <c r="X435" s="7" t="s">
        <v>726</v>
      </c>
    </row>
    <row r="436" spans="1:24" s="4" customFormat="1" ht="12" hidden="1">
      <c r="A436" s="4">
        <v>6.6337210000000004</v>
      </c>
      <c r="B436" s="4">
        <v>6.6642939999999999</v>
      </c>
      <c r="C436" s="4">
        <v>6.4562749999999998</v>
      </c>
      <c r="D436" s="4">
        <v>6.5938059999999998</v>
      </c>
      <c r="E436" s="4">
        <v>6.4739100000000001</v>
      </c>
      <c r="F436" s="4">
        <v>6.6361169999999996</v>
      </c>
      <c r="J436" s="4">
        <v>1717900</v>
      </c>
      <c r="K436" s="4">
        <v>158020</v>
      </c>
      <c r="L436" s="4">
        <v>153830</v>
      </c>
      <c r="M436" s="4">
        <v>118700</v>
      </c>
      <c r="N436" s="4">
        <v>201720</v>
      </c>
      <c r="O436" s="4">
        <v>98695</v>
      </c>
      <c r="P436" s="4">
        <v>135310</v>
      </c>
      <c r="Q436" s="4">
        <v>1.6819000244140601E-2</v>
      </c>
      <c r="R436" s="5">
        <f t="shared" si="8"/>
        <v>0.98812324287107689</v>
      </c>
      <c r="S436" s="4">
        <v>7.2784811003109198E-2</v>
      </c>
      <c r="T436" s="6">
        <f t="shared" si="9"/>
        <v>0.8456977769805204</v>
      </c>
      <c r="U436" s="4">
        <v>1.46927237458592</v>
      </c>
      <c r="V436" s="4" t="s">
        <v>727</v>
      </c>
      <c r="W436" s="6"/>
      <c r="X436" s="4" t="s">
        <v>728</v>
      </c>
    </row>
    <row r="437" spans="1:24" s="4" customFormat="1" ht="12" hidden="1">
      <c r="A437" s="4">
        <v>8.534141</v>
      </c>
      <c r="B437" s="4">
        <v>8.7430149999999998</v>
      </c>
      <c r="C437" s="4">
        <v>8.2856249999999996</v>
      </c>
      <c r="D437" s="4">
        <v>8.6202609999999993</v>
      </c>
      <c r="E437" s="4">
        <v>8.6356140000000003</v>
      </c>
      <c r="F437" s="4">
        <v>8.3971750000000007</v>
      </c>
      <c r="J437" s="4">
        <v>303060000</v>
      </c>
      <c r="K437" s="4">
        <v>18721000</v>
      </c>
      <c r="L437" s="4">
        <v>33692000</v>
      </c>
      <c r="M437" s="4">
        <v>13070000</v>
      </c>
      <c r="N437" s="4">
        <v>21824000</v>
      </c>
      <c r="O437" s="4">
        <v>20048000</v>
      </c>
      <c r="P437" s="4">
        <v>8159100</v>
      </c>
      <c r="Q437" s="4">
        <v>-3.0090014139810599E-2</v>
      </c>
      <c r="R437" s="5">
        <f t="shared" si="8"/>
        <v>1.3088458978515363</v>
      </c>
      <c r="S437" s="4">
        <v>6.8698849207244006E-2</v>
      </c>
      <c r="T437" s="6">
        <f t="shared" si="9"/>
        <v>0.8536918803915684</v>
      </c>
      <c r="U437" s="4">
        <v>1.1203654498923401</v>
      </c>
      <c r="V437" s="4" t="s">
        <v>729</v>
      </c>
      <c r="W437" s="6"/>
      <c r="X437" s="4" t="s">
        <v>730</v>
      </c>
    </row>
    <row r="438" spans="1:24" s="4" customFormat="1" ht="12" hidden="1">
      <c r="A438" s="4">
        <v>7.0165740000000003</v>
      </c>
      <c r="B438" s="4">
        <v>7.0532700000000004</v>
      </c>
      <c r="C438" s="4">
        <v>7.1913109999999998</v>
      </c>
      <c r="D438" s="4">
        <v>7.2039840000000002</v>
      </c>
      <c r="E438" s="4">
        <v>7.0202780000000002</v>
      </c>
      <c r="F438" s="4">
        <v>6.9869599999999998</v>
      </c>
      <c r="J438" s="4">
        <v>24003000</v>
      </c>
      <c r="K438" s="4">
        <v>1080700</v>
      </c>
      <c r="L438" s="4">
        <v>937570</v>
      </c>
      <c r="M438" s="4">
        <v>2306400</v>
      </c>
      <c r="N438" s="4">
        <v>1829300</v>
      </c>
      <c r="O438" s="4">
        <v>987580</v>
      </c>
      <c r="P438" s="4">
        <v>757170</v>
      </c>
      <c r="Q438" s="4">
        <v>1.6644318898518601E-2</v>
      </c>
      <c r="R438" s="5">
        <f t="shared" si="8"/>
        <v>1.2100194457268365</v>
      </c>
      <c r="S438" s="4">
        <v>6.7606289013084894E-2</v>
      </c>
      <c r="T438" s="6">
        <f t="shared" si="9"/>
        <v>0.85584222769024887</v>
      </c>
      <c r="U438" s="4">
        <v>2.6043712340497498</v>
      </c>
      <c r="V438" s="4" t="s">
        <v>731</v>
      </c>
      <c r="W438" s="6"/>
      <c r="X438" s="4" t="s">
        <v>732</v>
      </c>
    </row>
    <row r="439" spans="1:24" s="4" customFormat="1" ht="12" hidden="1">
      <c r="A439" s="4">
        <v>6.6215089999999996</v>
      </c>
      <c r="B439" s="4">
        <v>6.5033409999999998</v>
      </c>
      <c r="C439" s="4">
        <v>6.9125459999999999</v>
      </c>
      <c r="D439" s="4">
        <v>6.7947740000000003</v>
      </c>
      <c r="E439" s="4">
        <v>6.5425019999999998</v>
      </c>
      <c r="F439" s="4">
        <v>6.6286750000000003</v>
      </c>
      <c r="J439" s="4">
        <v>4893300</v>
      </c>
      <c r="K439" s="4">
        <v>284830</v>
      </c>
      <c r="L439" s="4">
        <v>249400</v>
      </c>
      <c r="M439" s="4">
        <v>651240</v>
      </c>
      <c r="N439" s="4">
        <v>431470</v>
      </c>
      <c r="O439" s="4">
        <v>196210</v>
      </c>
      <c r="P439" s="4">
        <v>189850</v>
      </c>
      <c r="Q439" s="4">
        <v>2.3815155029296899E-2</v>
      </c>
      <c r="R439" s="5">
        <f t="shared" si="8"/>
        <v>1.4500629946301666</v>
      </c>
      <c r="S439" s="4">
        <v>5.78649422301908E-2</v>
      </c>
      <c r="T439" s="6">
        <f t="shared" si="9"/>
        <v>0.87525592175249056</v>
      </c>
      <c r="U439" s="4">
        <v>0.97443561679707003</v>
      </c>
      <c r="V439" s="4" t="s">
        <v>733</v>
      </c>
      <c r="W439" s="6"/>
      <c r="X439" s="4" t="s">
        <v>734</v>
      </c>
    </row>
    <row r="440" spans="1:24" s="4" customFormat="1" ht="12" hidden="1">
      <c r="A440" s="4">
        <v>7.375737</v>
      </c>
      <c r="B440" s="4">
        <v>7.3991199999999999</v>
      </c>
      <c r="C440" s="4">
        <v>7.4175719999999998</v>
      </c>
      <c r="D440" s="4">
        <v>7.2974759999999996</v>
      </c>
      <c r="E440" s="4">
        <v>7.3642880000000002</v>
      </c>
      <c r="F440" s="4">
        <v>7.5008809999999997</v>
      </c>
      <c r="J440" s="4">
        <v>33455000</v>
      </c>
      <c r="K440" s="4">
        <v>2717100</v>
      </c>
      <c r="L440" s="4">
        <v>2823000</v>
      </c>
      <c r="M440" s="4">
        <v>3214600</v>
      </c>
      <c r="N440" s="4">
        <v>2693200</v>
      </c>
      <c r="O440" s="4">
        <v>2380600</v>
      </c>
      <c r="P440" s="4">
        <v>2450300</v>
      </c>
      <c r="Q440" s="4">
        <v>9.9275906880693706E-3</v>
      </c>
      <c r="R440" s="5">
        <f t="shared" si="8"/>
        <v>1.1635544450499062</v>
      </c>
      <c r="S440" s="4">
        <v>5.6136277820145498E-2</v>
      </c>
      <c r="T440" s="6">
        <f t="shared" si="9"/>
        <v>0.87874673050459906</v>
      </c>
      <c r="U440" s="4">
        <v>2.83618300128922</v>
      </c>
      <c r="V440" s="4" t="s">
        <v>735</v>
      </c>
      <c r="W440" s="6"/>
      <c r="X440" s="4" t="s">
        <v>736</v>
      </c>
    </row>
    <row r="441" spans="1:24" s="4" customFormat="1" ht="12" hidden="1">
      <c r="A441" s="4">
        <v>6.9062710000000003</v>
      </c>
      <c r="B441" s="4">
        <v>6.7405759999999999</v>
      </c>
      <c r="C441" s="4">
        <v>7.1062250000000002</v>
      </c>
      <c r="D441" s="4">
        <v>7.0805899999999999</v>
      </c>
      <c r="E441" s="4">
        <v>6.7006600000000001</v>
      </c>
      <c r="F441" s="4">
        <v>7.0457530000000004</v>
      </c>
      <c r="J441" s="4">
        <v>11763000</v>
      </c>
      <c r="K441" s="4">
        <v>727560</v>
      </c>
      <c r="L441" s="4">
        <v>559870</v>
      </c>
      <c r="M441" s="4">
        <v>1108600</v>
      </c>
      <c r="N441" s="4">
        <v>1061000</v>
      </c>
      <c r="O441" s="4">
        <v>420810</v>
      </c>
      <c r="P441" s="4">
        <v>706420</v>
      </c>
      <c r="Q441" s="4">
        <v>-2.4644056955972701E-2</v>
      </c>
      <c r="R441" s="5">
        <f t="shared" si="8"/>
        <v>1.0949625953396123</v>
      </c>
      <c r="S441" s="4">
        <v>5.2733350888468297E-2</v>
      </c>
      <c r="T441" s="6">
        <f t="shared" si="9"/>
        <v>0.88565922198856417</v>
      </c>
      <c r="U441" s="4">
        <v>0.20719111657477399</v>
      </c>
      <c r="V441" s="4" t="s">
        <v>737</v>
      </c>
      <c r="W441" s="6"/>
      <c r="X441" s="7" t="s">
        <v>738</v>
      </c>
    </row>
    <row r="442" spans="1:24" s="4" customFormat="1" ht="12" hidden="1">
      <c r="A442" s="4">
        <v>7.1583319999999997</v>
      </c>
      <c r="B442" s="4">
        <v>7.3300489999999998</v>
      </c>
      <c r="C442" s="4">
        <v>7.1248950000000004</v>
      </c>
      <c r="D442" s="4">
        <v>7.2491009999999996</v>
      </c>
      <c r="E442" s="4">
        <v>7.258254</v>
      </c>
      <c r="F442" s="4">
        <v>7.066065</v>
      </c>
      <c r="J442" s="4">
        <v>34215000</v>
      </c>
      <c r="K442" s="4">
        <v>1594500</v>
      </c>
      <c r="L442" s="4">
        <v>2465900</v>
      </c>
      <c r="M442" s="4">
        <v>1673000</v>
      </c>
      <c r="N442" s="4">
        <v>2213300</v>
      </c>
      <c r="O442" s="4">
        <v>1754400</v>
      </c>
      <c r="P442" s="4">
        <v>1023300</v>
      </c>
      <c r="Q442" s="4">
        <v>1.3285477956135799E-2</v>
      </c>
      <c r="R442" s="5">
        <f t="shared" si="8"/>
        <v>1.1487477459426967</v>
      </c>
      <c r="S442" s="4">
        <v>5.1192881467669697E-2</v>
      </c>
      <c r="T442" s="6">
        <f t="shared" si="9"/>
        <v>0.88880628821278407</v>
      </c>
      <c r="U442" s="4">
        <v>2.16589693517682</v>
      </c>
      <c r="V442" s="4" t="s">
        <v>739</v>
      </c>
      <c r="W442" s="6"/>
      <c r="X442" s="4" t="s">
        <v>740</v>
      </c>
    </row>
    <row r="443" spans="1:24" s="4" customFormat="1" ht="12" hidden="1">
      <c r="A443" s="4">
        <v>7.7142879999999998</v>
      </c>
      <c r="B443" s="4">
        <v>7.7417579999999999</v>
      </c>
      <c r="C443" s="4">
        <v>8.0047940000000004</v>
      </c>
      <c r="D443" s="4">
        <v>7.9331430000000003</v>
      </c>
      <c r="E443" s="4">
        <v>7.7723149999999999</v>
      </c>
      <c r="F443" s="4">
        <v>7.8004629999999997</v>
      </c>
      <c r="J443" s="4">
        <v>32750000</v>
      </c>
      <c r="K443" s="4">
        <v>1608300</v>
      </c>
      <c r="L443" s="4">
        <v>1912700</v>
      </c>
      <c r="M443" s="4">
        <v>4587800</v>
      </c>
      <c r="N443" s="4">
        <v>4107500</v>
      </c>
      <c r="O443" s="4">
        <v>2470000</v>
      </c>
      <c r="P443" s="4">
        <v>2125600</v>
      </c>
      <c r="Q443" s="4">
        <v>-1.50268872578945E-2</v>
      </c>
      <c r="R443" s="5">
        <f t="shared" si="8"/>
        <v>0.93171398697016006</v>
      </c>
      <c r="S443" s="4">
        <v>4.9070558790351E-2</v>
      </c>
      <c r="T443" s="6">
        <f t="shared" si="9"/>
        <v>0.89316036230754003</v>
      </c>
      <c r="U443" s="4">
        <v>0.32275726094826102</v>
      </c>
      <c r="V443" s="4" t="s">
        <v>741</v>
      </c>
      <c r="W443" s="6"/>
      <c r="X443" s="4" t="s">
        <v>742</v>
      </c>
    </row>
    <row r="444" spans="1:24" s="4" customFormat="1" ht="12" hidden="1">
      <c r="A444" s="4">
        <v>8.4823450000000005</v>
      </c>
      <c r="B444" s="4">
        <v>8.5211249999999996</v>
      </c>
      <c r="C444" s="4">
        <v>8.4693059999999996</v>
      </c>
      <c r="D444" s="4">
        <v>8.5652919999999995</v>
      </c>
      <c r="E444" s="4">
        <v>8.4914319999999996</v>
      </c>
      <c r="F444" s="4">
        <v>8.3970179999999992</v>
      </c>
      <c r="J444" s="4">
        <v>130210000</v>
      </c>
      <c r="K444" s="4">
        <v>11288000</v>
      </c>
      <c r="L444" s="4">
        <v>13095000</v>
      </c>
      <c r="M444" s="4">
        <v>12265000</v>
      </c>
      <c r="N444" s="4">
        <v>15529000</v>
      </c>
      <c r="O444" s="4">
        <v>9914300</v>
      </c>
      <c r="P444" s="4">
        <v>6350800</v>
      </c>
      <c r="Q444" s="4">
        <v>6.3441594441737701E-3</v>
      </c>
      <c r="R444" s="5">
        <f t="shared" si="8"/>
        <v>1.1526666897317426</v>
      </c>
      <c r="S444" s="4">
        <v>4.2284608997941203E-2</v>
      </c>
      <c r="T444" s="6">
        <f t="shared" si="9"/>
        <v>0.90722579720379759</v>
      </c>
      <c r="U444" s="4">
        <v>3.6611998103294501</v>
      </c>
      <c r="V444" s="4" t="s">
        <v>743</v>
      </c>
      <c r="W444" s="6"/>
      <c r="X444" s="4" t="s">
        <v>744</v>
      </c>
    </row>
    <row r="445" spans="1:24" s="4" customFormat="1" ht="12" hidden="1">
      <c r="A445" s="4">
        <v>6.1256769999999996</v>
      </c>
      <c r="B445" s="4">
        <v>6.0992660000000001</v>
      </c>
      <c r="C445" s="4">
        <v>6.4672679999999998</v>
      </c>
      <c r="D445" s="4">
        <v>6.3492389999999999</v>
      </c>
      <c r="E445" s="4">
        <v>6.012753</v>
      </c>
      <c r="F445" s="4">
        <v>6.3915519999999999</v>
      </c>
      <c r="I445" s="4" t="s">
        <v>23</v>
      </c>
      <c r="J445" s="4">
        <v>1658300</v>
      </c>
      <c r="K445" s="4">
        <v>156610</v>
      </c>
      <c r="L445" s="4">
        <v>204460</v>
      </c>
      <c r="M445" s="4">
        <v>291600</v>
      </c>
      <c r="N445" s="4">
        <v>242090</v>
      </c>
      <c r="O445" s="4">
        <v>90664</v>
      </c>
      <c r="P445" s="4">
        <v>157790</v>
      </c>
      <c r="Q445" s="4">
        <v>-2.0444711049397501E-2</v>
      </c>
      <c r="R445" s="5">
        <f t="shared" si="8"/>
        <v>1.3305024625721649</v>
      </c>
      <c r="S445" s="4">
        <v>4.1292926301956301E-2</v>
      </c>
      <c r="T445" s="6">
        <f t="shared" si="9"/>
        <v>0.90929975421741038</v>
      </c>
      <c r="U445" s="4">
        <v>1.7911307558910501</v>
      </c>
      <c r="V445" s="4" t="s">
        <v>745</v>
      </c>
      <c r="W445" s="6"/>
      <c r="X445" s="7" t="s">
        <v>746</v>
      </c>
    </row>
    <row r="446" spans="1:24" s="4" customFormat="1" ht="12" hidden="1">
      <c r="A446" s="4">
        <v>7.0638589999999999</v>
      </c>
      <c r="B446" s="4">
        <v>7.0736819999999998</v>
      </c>
      <c r="C446" s="4">
        <v>7.5905969999999998</v>
      </c>
      <c r="D446" s="4">
        <v>7.1980240000000002</v>
      </c>
      <c r="E446" s="4">
        <v>7.2372170000000002</v>
      </c>
      <c r="F446" s="4">
        <v>7.2314699999999998</v>
      </c>
      <c r="G446" s="4" t="s">
        <v>23</v>
      </c>
      <c r="J446" s="4">
        <v>5205600</v>
      </c>
      <c r="K446" s="4">
        <v>241680</v>
      </c>
      <c r="L446" s="4">
        <v>274660</v>
      </c>
      <c r="M446" s="4">
        <v>1279000</v>
      </c>
      <c r="N446" s="4">
        <v>296770</v>
      </c>
      <c r="O446" s="4">
        <v>320410</v>
      </c>
      <c r="P446" s="4">
        <v>272870</v>
      </c>
      <c r="Q446" s="4">
        <v>2.0475387573242201E-2</v>
      </c>
      <c r="R446" s="5">
        <f t="shared" si="8"/>
        <v>2.0171226335599122</v>
      </c>
      <c r="S446" s="4">
        <v>3.9912151333431498E-2</v>
      </c>
      <c r="T446" s="6">
        <f t="shared" si="9"/>
        <v>0.91219533868346059</v>
      </c>
      <c r="U446" s="4">
        <v>0.955466010663513</v>
      </c>
      <c r="V446" s="4" t="s">
        <v>747</v>
      </c>
      <c r="W446" s="6"/>
      <c r="X446" s="4" t="s">
        <v>748</v>
      </c>
    </row>
    <row r="447" spans="1:24" s="4" customFormat="1" ht="12" hidden="1">
      <c r="A447" s="4">
        <v>6.0747799999999996</v>
      </c>
      <c r="B447" s="4">
        <v>6.1146779999999996</v>
      </c>
      <c r="C447" s="4">
        <v>6.0520399999999999</v>
      </c>
      <c r="D447" s="4">
        <v>6.0985050000000003</v>
      </c>
      <c r="E447" s="4">
        <v>6.0168660000000003</v>
      </c>
      <c r="F447" s="4">
        <v>6.1398479999999998</v>
      </c>
      <c r="J447" s="4">
        <v>3849400</v>
      </c>
      <c r="K447" s="4">
        <v>164000</v>
      </c>
      <c r="L447" s="4">
        <v>187080</v>
      </c>
      <c r="M447" s="4">
        <v>204110</v>
      </c>
      <c r="N447" s="4">
        <v>165760</v>
      </c>
      <c r="O447" s="4">
        <v>125540</v>
      </c>
      <c r="P447" s="4">
        <v>139060</v>
      </c>
      <c r="Q447" s="4">
        <v>-4.5739809672040704E-3</v>
      </c>
      <c r="R447" s="5">
        <f t="shared" si="8"/>
        <v>1.2900594850822567</v>
      </c>
      <c r="S447" s="4">
        <v>3.8327218298173503E-2</v>
      </c>
      <c r="T447" s="6">
        <f t="shared" si="9"/>
        <v>0.91553042564506526</v>
      </c>
      <c r="U447" s="4">
        <v>3.3618030163761201</v>
      </c>
      <c r="V447" s="4" t="s">
        <v>749</v>
      </c>
      <c r="W447" s="6"/>
      <c r="X447" s="4" t="s">
        <v>750</v>
      </c>
    </row>
    <row r="448" spans="1:24" s="4" customFormat="1" ht="12" hidden="1">
      <c r="A448" s="4">
        <v>7.1403819999999998</v>
      </c>
      <c r="B448" s="4">
        <v>7.175859</v>
      </c>
      <c r="C448" s="4">
        <v>7.270562</v>
      </c>
      <c r="D448" s="4">
        <v>7.4063359999999996</v>
      </c>
      <c r="E448" s="4">
        <v>6.995876</v>
      </c>
      <c r="F448" s="4">
        <v>7.2233140000000002</v>
      </c>
      <c r="J448" s="4">
        <v>6457700</v>
      </c>
      <c r="K448" s="4">
        <v>640980</v>
      </c>
      <c r="L448" s="4">
        <v>732820</v>
      </c>
      <c r="M448" s="4">
        <v>977360</v>
      </c>
      <c r="N448" s="4">
        <v>1114500</v>
      </c>
      <c r="O448" s="4">
        <v>593870</v>
      </c>
      <c r="P448" s="4">
        <v>757480</v>
      </c>
      <c r="Q448" s="4">
        <v>-1.2907505035400399E-2</v>
      </c>
      <c r="R448" s="5">
        <f t="shared" si="8"/>
        <v>0.9534886550276781</v>
      </c>
      <c r="S448" s="4">
        <v>3.4951096380355699E-2</v>
      </c>
      <c r="T448" s="6">
        <f t="shared" si="9"/>
        <v>0.92267531892484667</v>
      </c>
      <c r="U448" s="4">
        <v>3.60554527919422</v>
      </c>
      <c r="V448" s="4" t="s">
        <v>751</v>
      </c>
      <c r="W448" s="6"/>
      <c r="X448" s="4" t="s">
        <v>752</v>
      </c>
    </row>
    <row r="449" spans="1:24" s="4" customFormat="1" ht="12" hidden="1">
      <c r="A449" s="4">
        <v>7.5690460000000002</v>
      </c>
      <c r="B449" s="4">
        <v>7.5928319999999996</v>
      </c>
      <c r="C449" s="4">
        <v>7.6210199999999997</v>
      </c>
      <c r="D449" s="4">
        <v>7.7108189999999999</v>
      </c>
      <c r="E449" s="4">
        <v>7.6130699999999996</v>
      </c>
      <c r="F449" s="4">
        <v>7.4790279999999996</v>
      </c>
      <c r="J449" s="4">
        <v>17724000</v>
      </c>
      <c r="K449" s="4">
        <v>1395700</v>
      </c>
      <c r="L449" s="4">
        <v>1840300</v>
      </c>
      <c r="M449" s="4">
        <v>2034800</v>
      </c>
      <c r="N449" s="4">
        <v>2076400</v>
      </c>
      <c r="O449" s="4">
        <v>1374000</v>
      </c>
      <c r="P449" s="4">
        <v>800450</v>
      </c>
      <c r="Q449" s="4">
        <v>-6.6728591918945304E-3</v>
      </c>
      <c r="R449" s="5">
        <f t="shared" si="8"/>
        <v>1.2399402472446686</v>
      </c>
      <c r="S449" s="4">
        <v>3.2711082151087902E-2</v>
      </c>
      <c r="T449" s="6">
        <f t="shared" si="9"/>
        <v>0.92744660940912294</v>
      </c>
      <c r="U449" s="4">
        <v>2.4532757297579</v>
      </c>
      <c r="V449" s="4" t="s">
        <v>753</v>
      </c>
      <c r="W449" s="6"/>
      <c r="X449" s="4" t="s">
        <v>754</v>
      </c>
    </row>
    <row r="450" spans="1:24" s="4" customFormat="1" ht="12" hidden="1">
      <c r="A450" s="4">
        <v>3</v>
      </c>
      <c r="B450" s="4">
        <v>5.8067500000000001</v>
      </c>
      <c r="C450" s="4">
        <v>3</v>
      </c>
      <c r="D450" s="4">
        <v>6.2029240000000003</v>
      </c>
      <c r="E450" s="4">
        <v>3</v>
      </c>
      <c r="F450" s="4">
        <v>3</v>
      </c>
      <c r="J450" s="4">
        <v>10074000</v>
      </c>
      <c r="K450" s="4">
        <v>73622</v>
      </c>
      <c r="L450" s="4">
        <v>158570</v>
      </c>
      <c r="M450" s="4">
        <v>77080</v>
      </c>
      <c r="N450" s="4">
        <v>553270</v>
      </c>
      <c r="O450" s="4">
        <v>232480</v>
      </c>
      <c r="P450" s="4">
        <v>128720</v>
      </c>
      <c r="Q450" s="4">
        <v>-0.13205814361572299</v>
      </c>
      <c r="R450" s="5">
        <f t="shared" si="8"/>
        <v>0.33819808194910717</v>
      </c>
      <c r="S450" s="4">
        <v>3.1351175100328199E-2</v>
      </c>
      <c r="T450" s="6">
        <f t="shared" si="9"/>
        <v>0.93035527613645197</v>
      </c>
      <c r="U450" s="4">
        <v>0.69330665814222603</v>
      </c>
      <c r="V450" s="4" t="s">
        <v>755</v>
      </c>
      <c r="W450" s="6"/>
      <c r="X450" s="4" t="s">
        <v>756</v>
      </c>
    </row>
    <row r="451" spans="1:24" s="4" customFormat="1" ht="12" hidden="1">
      <c r="A451" s="4">
        <v>8.2872420000000009</v>
      </c>
      <c r="B451" s="4">
        <v>8.3015070000000009</v>
      </c>
      <c r="C451" s="4">
        <v>8.1683210000000006</v>
      </c>
      <c r="D451" s="4">
        <v>8.2276810000000005</v>
      </c>
      <c r="E451" s="4">
        <v>8.3033909999999995</v>
      </c>
      <c r="F451" s="4">
        <v>8.2394739999999995</v>
      </c>
      <c r="J451" s="4">
        <v>90835000</v>
      </c>
      <c r="K451" s="4">
        <v>6879600</v>
      </c>
      <c r="L451" s="4">
        <v>8121400</v>
      </c>
      <c r="M451" s="4">
        <v>7175400</v>
      </c>
      <c r="N451" s="4">
        <v>7418500</v>
      </c>
      <c r="O451" s="4">
        <v>7312400</v>
      </c>
      <c r="P451" s="4">
        <v>4962400</v>
      </c>
      <c r="Q451" s="4">
        <v>-4.49212392171283E-3</v>
      </c>
      <c r="R451" s="5">
        <f t="shared" si="8"/>
        <v>1.1260885681932433</v>
      </c>
      <c r="S451" s="4">
        <v>3.1324670114816502E-2</v>
      </c>
      <c r="T451" s="6">
        <f t="shared" si="9"/>
        <v>0.93041205743722455</v>
      </c>
      <c r="U451" s="4">
        <v>2.9634608520187</v>
      </c>
      <c r="V451" s="4" t="s">
        <v>757</v>
      </c>
      <c r="W451" s="6"/>
      <c r="X451" s="4" t="s">
        <v>758</v>
      </c>
    </row>
    <row r="452" spans="1:24" s="4" customFormat="1" ht="12" hidden="1">
      <c r="A452" s="4">
        <v>6.7296339999999999</v>
      </c>
      <c r="B452" s="4">
        <v>6.6874039999999999</v>
      </c>
      <c r="C452" s="4">
        <v>6.8665000000000003</v>
      </c>
      <c r="D452" s="4">
        <v>6.8361340000000004</v>
      </c>
      <c r="E452" s="4">
        <v>6.5799440000000002</v>
      </c>
      <c r="F452" s="4">
        <v>6.8396100000000004</v>
      </c>
      <c r="J452" s="4">
        <v>7032100</v>
      </c>
      <c r="K452" s="4">
        <v>451490</v>
      </c>
      <c r="L452" s="4">
        <v>612030</v>
      </c>
      <c r="M452" s="4">
        <v>798730</v>
      </c>
      <c r="N452" s="4">
        <v>771880</v>
      </c>
      <c r="O452" s="4">
        <v>279870</v>
      </c>
      <c r="P452" s="4">
        <v>400930</v>
      </c>
      <c r="Q452" s="4">
        <v>9.2835426330566406E-3</v>
      </c>
      <c r="R452" s="5">
        <f t="shared" si="8"/>
        <v>1.2819409642866977</v>
      </c>
      <c r="S452" s="4">
        <v>3.0787954134925199E-2</v>
      </c>
      <c r="T452" s="6">
        <f t="shared" si="9"/>
        <v>0.93156260328688922</v>
      </c>
      <c r="U452" s="4">
        <v>0.80214326181134599</v>
      </c>
      <c r="V452" s="4" t="s">
        <v>759</v>
      </c>
      <c r="W452" s="6"/>
      <c r="X452" s="4" t="s">
        <v>760</v>
      </c>
    </row>
    <row r="453" spans="1:24" s="4" customFormat="1" ht="12" hidden="1">
      <c r="A453" s="4">
        <v>6.2068529999999997</v>
      </c>
      <c r="B453" s="4">
        <v>5.9672159999999996</v>
      </c>
      <c r="C453" s="4">
        <v>6.3800480000000004</v>
      </c>
      <c r="D453" s="4">
        <v>6.395257</v>
      </c>
      <c r="E453" s="4">
        <v>6.0044500000000003</v>
      </c>
      <c r="F453" s="4">
        <v>6.196701</v>
      </c>
      <c r="I453" s="4" t="s">
        <v>23</v>
      </c>
      <c r="J453" s="4">
        <v>539070</v>
      </c>
      <c r="K453" s="4">
        <v>34494</v>
      </c>
      <c r="L453" s="4">
        <v>17739</v>
      </c>
      <c r="M453" s="4">
        <v>70365</v>
      </c>
      <c r="N453" s="4">
        <v>37209</v>
      </c>
      <c r="O453" s="4">
        <v>22061</v>
      </c>
      <c r="P453" s="4">
        <v>18220</v>
      </c>
      <c r="Q453" s="4">
        <v>-1.4097054799398399E-2</v>
      </c>
      <c r="R453" s="5">
        <f t="shared" si="8"/>
        <v>1.5821138211382113</v>
      </c>
      <c r="S453" s="4">
        <v>2.8808519518677099E-2</v>
      </c>
      <c r="T453" s="6">
        <f t="shared" si="9"/>
        <v>0.93581818553606944</v>
      </c>
      <c r="U453" s="4">
        <v>9.2768457794184904</v>
      </c>
      <c r="V453" s="4" t="s">
        <v>761</v>
      </c>
      <c r="W453" s="6"/>
      <c r="X453" s="4" t="s">
        <v>762</v>
      </c>
    </row>
    <row r="454" spans="1:24" s="4" customFormat="1" ht="12" hidden="1">
      <c r="A454" s="4">
        <v>3</v>
      </c>
      <c r="B454" s="4">
        <v>5.7153260000000001</v>
      </c>
      <c r="C454" s="4">
        <v>3</v>
      </c>
      <c r="D454" s="4">
        <v>6.0269009999999996</v>
      </c>
      <c r="E454" s="4">
        <v>3</v>
      </c>
      <c r="F454" s="4">
        <v>3</v>
      </c>
      <c r="J454" s="4">
        <v>624550</v>
      </c>
      <c r="K454" s="4">
        <v>14160</v>
      </c>
      <c r="L454" s="4">
        <v>15881</v>
      </c>
      <c r="M454" s="4">
        <v>17669</v>
      </c>
      <c r="N454" s="4">
        <v>51286</v>
      </c>
      <c r="O454" s="4">
        <v>2083.1999999999998</v>
      </c>
      <c r="P454" s="4">
        <v>1</v>
      </c>
      <c r="Q454" s="4">
        <v>-0.103858153025309</v>
      </c>
      <c r="R454" s="5">
        <f t="shared" si="8"/>
        <v>0.89394456082233165</v>
      </c>
      <c r="S454" s="4">
        <v>2.5671149912944301E-2</v>
      </c>
      <c r="T454" s="6">
        <f t="shared" si="9"/>
        <v>0.94260307041416536</v>
      </c>
      <c r="U454" s="4">
        <v>0.28368544953230501</v>
      </c>
      <c r="V454" s="4" t="s">
        <v>763</v>
      </c>
      <c r="W454" s="6"/>
      <c r="X454" s="4" t="s">
        <v>764</v>
      </c>
    </row>
    <row r="455" spans="1:24" s="4" customFormat="1" ht="12" hidden="1">
      <c r="A455" s="4">
        <v>5.4409879999999999</v>
      </c>
      <c r="B455" s="4">
        <v>5.5495669999999997</v>
      </c>
      <c r="C455" s="4">
        <v>3</v>
      </c>
      <c r="D455" s="4">
        <v>5.2301419999999998</v>
      </c>
      <c r="E455" s="4">
        <v>5.5140820000000001</v>
      </c>
      <c r="F455" s="4">
        <v>3</v>
      </c>
      <c r="J455" s="4">
        <v>114710</v>
      </c>
      <c r="K455" s="4">
        <v>4512</v>
      </c>
      <c r="L455" s="4">
        <v>6541.3</v>
      </c>
      <c r="M455" s="4">
        <v>9956.1</v>
      </c>
      <c r="N455" s="4">
        <v>2680.5</v>
      </c>
      <c r="O455" s="4">
        <v>4374.7</v>
      </c>
      <c r="P455" s="4">
        <v>4235.1000000000004</v>
      </c>
      <c r="Q455" s="4">
        <v>8.2110087076822297E-2</v>
      </c>
      <c r="R455" s="5">
        <f t="shared" si="8"/>
        <v>1.8608362931011579</v>
      </c>
      <c r="S455" s="4">
        <v>2.3855598692750501E-2</v>
      </c>
      <c r="T455" s="6">
        <f t="shared" si="9"/>
        <v>0.9465518340293354</v>
      </c>
      <c r="U455" s="4">
        <v>0.27455604060931899</v>
      </c>
      <c r="V455" s="4" t="s">
        <v>765</v>
      </c>
      <c r="W455" s="6"/>
      <c r="X455" s="4" t="s">
        <v>766</v>
      </c>
    </row>
    <row r="456" spans="1:24" s="4" customFormat="1" ht="12" hidden="1">
      <c r="A456" s="4">
        <v>7.4694979999999997</v>
      </c>
      <c r="B456" s="4">
        <v>7.5841050000000001</v>
      </c>
      <c r="C456" s="4">
        <v>7.3720460000000001</v>
      </c>
      <c r="D456" s="4">
        <v>7.4720250000000004</v>
      </c>
      <c r="E456" s="4">
        <v>7.5202739999999997</v>
      </c>
      <c r="F456" s="4">
        <v>7.4198570000000004</v>
      </c>
      <c r="J456" s="4">
        <v>61380000</v>
      </c>
      <c r="K456" s="4">
        <v>3518100</v>
      </c>
      <c r="L456" s="4">
        <v>6055800</v>
      </c>
      <c r="M456" s="4">
        <v>3143700</v>
      </c>
      <c r="N456" s="4">
        <v>4442100</v>
      </c>
      <c r="O456" s="4">
        <v>3908200</v>
      </c>
      <c r="P456" s="4">
        <v>2496400</v>
      </c>
      <c r="Q456" s="4">
        <v>4.4980049133300799E-3</v>
      </c>
      <c r="R456" s="5">
        <f t="shared" si="8"/>
        <v>1.1724856407939743</v>
      </c>
      <c r="S456" s="4">
        <v>2.2145634518440201E-2</v>
      </c>
      <c r="T456" s="6">
        <f t="shared" si="9"/>
        <v>0.95028607521149777</v>
      </c>
      <c r="U456" s="4">
        <v>2.4398719516624898</v>
      </c>
      <c r="V456" s="4" t="s">
        <v>767</v>
      </c>
      <c r="W456" s="6"/>
      <c r="X456" s="4" t="s">
        <v>768</v>
      </c>
    </row>
    <row r="457" spans="1:24" s="4" customFormat="1" ht="12" hidden="1">
      <c r="A457" s="4">
        <v>7.2027060000000001</v>
      </c>
      <c r="B457" s="4">
        <v>7.4196920000000004</v>
      </c>
      <c r="C457" s="4">
        <v>7.3103319999999998</v>
      </c>
      <c r="D457" s="4">
        <v>7.334212</v>
      </c>
      <c r="E457" s="4">
        <v>7.3283189999999996</v>
      </c>
      <c r="F457" s="4">
        <v>7.281828</v>
      </c>
      <c r="I457" s="4" t="s">
        <v>23</v>
      </c>
      <c r="J457" s="4">
        <v>11615000</v>
      </c>
      <c r="K457" s="4">
        <v>783170</v>
      </c>
      <c r="L457" s="4">
        <v>1023400</v>
      </c>
      <c r="M457" s="4">
        <v>823570</v>
      </c>
      <c r="N457" s="4">
        <v>733460</v>
      </c>
      <c r="O457" s="4">
        <v>795640</v>
      </c>
      <c r="P457" s="4">
        <v>581830</v>
      </c>
      <c r="Q457" s="4">
        <v>-3.8763682047528998E-3</v>
      </c>
      <c r="R457" s="5">
        <f t="shared" si="8"/>
        <v>1.2459626799562278</v>
      </c>
      <c r="S457" s="4">
        <v>1.9922530549698499E-2</v>
      </c>
      <c r="T457" s="6">
        <f t="shared" si="9"/>
        <v>0.95516295279485386</v>
      </c>
      <c r="U457" s="4">
        <v>6.2656906826230401</v>
      </c>
      <c r="V457" s="4" t="s">
        <v>769</v>
      </c>
      <c r="W457" s="6"/>
      <c r="X457" s="4" t="s">
        <v>770</v>
      </c>
    </row>
    <row r="458" spans="1:24" s="4" customFormat="1" ht="12" hidden="1">
      <c r="A458" s="4">
        <v>7.1713459999999998</v>
      </c>
      <c r="B458" s="4">
        <v>7.1412930000000001</v>
      </c>
      <c r="C458" s="4">
        <v>7.3807720000000003</v>
      </c>
      <c r="D458" s="4">
        <v>7.2817829999999999</v>
      </c>
      <c r="E458" s="4">
        <v>7.1159429999999997</v>
      </c>
      <c r="F458" s="4">
        <v>7.3122410000000002</v>
      </c>
      <c r="J458" s="4">
        <v>25342000</v>
      </c>
      <c r="K458" s="4">
        <v>1562600</v>
      </c>
      <c r="L458" s="4">
        <v>1634600</v>
      </c>
      <c r="M458" s="4">
        <v>3347300</v>
      </c>
      <c r="N458" s="4">
        <v>2345600</v>
      </c>
      <c r="O458" s="4">
        <v>1295000</v>
      </c>
      <c r="P458" s="4">
        <v>1522300</v>
      </c>
      <c r="Q458" s="4">
        <v>-5.5187543233232699E-3</v>
      </c>
      <c r="R458" s="5">
        <f t="shared" si="8"/>
        <v>1.2676015417691606</v>
      </c>
      <c r="S458" s="4">
        <v>1.8941986069055099E-2</v>
      </c>
      <c r="T458" s="6">
        <f t="shared" si="9"/>
        <v>0.95732194374585688</v>
      </c>
      <c r="U458" s="4">
        <v>0.84637574289547601</v>
      </c>
      <c r="V458" s="4" t="s">
        <v>771</v>
      </c>
      <c r="W458" s="6"/>
      <c r="X458" s="4" t="s">
        <v>772</v>
      </c>
    </row>
    <row r="459" spans="1:24" s="4" customFormat="1" ht="12" hidden="1">
      <c r="A459" s="4">
        <v>3</v>
      </c>
      <c r="B459" s="4">
        <v>6.1032909999999996</v>
      </c>
      <c r="C459" s="4">
        <v>3</v>
      </c>
      <c r="D459" s="4">
        <v>6.3628590000000003</v>
      </c>
      <c r="E459" s="4">
        <v>3</v>
      </c>
      <c r="F459" s="4">
        <v>3</v>
      </c>
      <c r="I459" s="4" t="s">
        <v>23</v>
      </c>
      <c r="J459" s="4">
        <v>11645000</v>
      </c>
      <c r="K459" s="4">
        <v>21523</v>
      </c>
      <c r="L459" s="4">
        <v>51461</v>
      </c>
      <c r="M459" s="4">
        <v>21233</v>
      </c>
      <c r="N459" s="4">
        <v>374500</v>
      </c>
      <c r="O459" s="4">
        <v>50834</v>
      </c>
      <c r="P459" s="4">
        <v>12180</v>
      </c>
      <c r="Q459" s="4">
        <v>-8.6522897084553699E-2</v>
      </c>
      <c r="R459" s="5">
        <f t="shared" si="8"/>
        <v>0.215346251777086</v>
      </c>
      <c r="S459" s="4">
        <v>1.88680211658682E-2</v>
      </c>
      <c r="T459" s="6">
        <f t="shared" si="9"/>
        <v>0.95748499959361111</v>
      </c>
      <c r="U459" s="4">
        <v>0.94153859940596896</v>
      </c>
      <c r="V459" s="4" t="s">
        <v>773</v>
      </c>
      <c r="W459" s="6"/>
      <c r="X459" s="4" t="s">
        <v>774</v>
      </c>
    </row>
    <row r="460" spans="1:24" s="4" customFormat="1" ht="12" hidden="1">
      <c r="A460" s="4">
        <v>6.0846119999999999</v>
      </c>
      <c r="B460" s="4">
        <v>6.0331020000000004</v>
      </c>
      <c r="C460" s="4">
        <v>6.4431690000000001</v>
      </c>
      <c r="D460" s="4">
        <v>6.3863209999999997</v>
      </c>
      <c r="E460" s="4">
        <v>5.9409349999999996</v>
      </c>
      <c r="F460" s="4">
        <v>6.2045269999999997</v>
      </c>
      <c r="J460" s="4">
        <v>2918100</v>
      </c>
      <c r="K460" s="4">
        <v>105690</v>
      </c>
      <c r="L460" s="4">
        <v>103980</v>
      </c>
      <c r="M460" s="4">
        <v>363760</v>
      </c>
      <c r="N460" s="4">
        <v>249700</v>
      </c>
      <c r="O460" s="4">
        <v>61961</v>
      </c>
      <c r="P460" s="4">
        <v>95904</v>
      </c>
      <c r="Q460" s="4">
        <v>9.7002983093261701E-3</v>
      </c>
      <c r="R460" s="5">
        <f t="shared" si="8"/>
        <v>1.406965760062812</v>
      </c>
      <c r="S460" s="4">
        <v>1.7645389107969901E-2</v>
      </c>
      <c r="T460" s="6">
        <f t="shared" si="9"/>
        <v>0.96018432290917133</v>
      </c>
      <c r="U460" s="4">
        <v>0.29551817986223999</v>
      </c>
      <c r="V460" s="4" t="s">
        <v>775</v>
      </c>
      <c r="W460" s="6"/>
      <c r="X460" s="7" t="s">
        <v>776</v>
      </c>
    </row>
    <row r="461" spans="1:24" s="4" customFormat="1" ht="12" hidden="1">
      <c r="A461" s="4">
        <v>7.5655409999999996</v>
      </c>
      <c r="B461" s="4">
        <v>3</v>
      </c>
      <c r="C461" s="4">
        <v>7.6182780000000001</v>
      </c>
      <c r="D461" s="4">
        <v>3</v>
      </c>
      <c r="E461" s="4">
        <v>7.762791</v>
      </c>
      <c r="F461" s="4">
        <v>7.7487000000000004</v>
      </c>
      <c r="J461" s="4">
        <v>78220000</v>
      </c>
      <c r="K461" s="4">
        <v>4503100</v>
      </c>
      <c r="L461" s="4">
        <v>98578</v>
      </c>
      <c r="M461" s="4">
        <v>6185300</v>
      </c>
      <c r="N461" s="4">
        <v>7913800</v>
      </c>
      <c r="O461" s="4">
        <v>5729700</v>
      </c>
      <c r="P461" s="4">
        <v>4825200</v>
      </c>
      <c r="Q461" s="4">
        <v>-0.109224001566569</v>
      </c>
      <c r="R461" s="5">
        <f t="shared" si="8"/>
        <v>0.58406807192709831</v>
      </c>
      <c r="S461" s="4">
        <v>1.64434537417208E-2</v>
      </c>
      <c r="T461" s="6">
        <f t="shared" si="9"/>
        <v>0.96284536975523705</v>
      </c>
      <c r="U461" s="4">
        <v>7.7119063471782198E-2</v>
      </c>
      <c r="V461" s="4" t="s">
        <v>777</v>
      </c>
      <c r="W461" s="6"/>
      <c r="X461" s="4" t="s">
        <v>778</v>
      </c>
    </row>
    <row r="462" spans="1:24" s="4" customFormat="1" ht="12" hidden="1">
      <c r="A462" s="4">
        <v>6.2652190000000001</v>
      </c>
      <c r="B462" s="4">
        <v>6.3845859999999997</v>
      </c>
      <c r="C462" s="4">
        <v>6.1502340000000002</v>
      </c>
      <c r="D462" s="4">
        <v>6.6099680000000003</v>
      </c>
      <c r="E462" s="4">
        <v>6.2016970000000002</v>
      </c>
      <c r="F462" s="4">
        <v>6.0116550000000002</v>
      </c>
      <c r="J462" s="4">
        <v>2545200</v>
      </c>
      <c r="K462" s="4">
        <v>168200</v>
      </c>
      <c r="L462" s="4">
        <v>226600</v>
      </c>
      <c r="M462" s="4">
        <v>190330</v>
      </c>
      <c r="N462" s="4">
        <v>189310</v>
      </c>
      <c r="O462" s="4">
        <v>142160</v>
      </c>
      <c r="P462" s="4">
        <v>77359</v>
      </c>
      <c r="Q462" s="4">
        <v>-7.7602068583173499E-3</v>
      </c>
      <c r="R462" s="5">
        <f t="shared" si="8"/>
        <v>1.4312340856446093</v>
      </c>
      <c r="S462" s="4">
        <v>1.3577214584574501E-2</v>
      </c>
      <c r="T462" s="6">
        <f t="shared" si="9"/>
        <v>0.96922093313650659</v>
      </c>
      <c r="U462" s="4">
        <v>0.80935383998657895</v>
      </c>
      <c r="V462" s="4" t="s">
        <v>779</v>
      </c>
      <c r="W462" s="6"/>
      <c r="X462" s="4" t="s">
        <v>780</v>
      </c>
    </row>
    <row r="463" spans="1:24" s="4" customFormat="1" ht="12" hidden="1">
      <c r="A463" s="4">
        <v>7.8588560000000003</v>
      </c>
      <c r="B463" s="4">
        <v>8.5344829999999998</v>
      </c>
      <c r="C463" s="4">
        <v>7.7578820000000004</v>
      </c>
      <c r="D463" s="4">
        <v>8.0554159999999992</v>
      </c>
      <c r="E463" s="4">
        <v>8.091526</v>
      </c>
      <c r="F463" s="4">
        <v>8.0294650000000001</v>
      </c>
      <c r="J463" s="4">
        <v>38816000</v>
      </c>
      <c r="K463" s="4">
        <v>1626400</v>
      </c>
      <c r="L463" s="4">
        <v>2758800</v>
      </c>
      <c r="M463" s="4">
        <v>2285700</v>
      </c>
      <c r="N463" s="4">
        <v>2827100</v>
      </c>
      <c r="O463" s="4">
        <v>3641500</v>
      </c>
      <c r="P463" s="4">
        <v>2492200</v>
      </c>
      <c r="Q463" s="4">
        <v>-8.3955128987618401E-3</v>
      </c>
      <c r="R463" s="5">
        <f t="shared" si="8"/>
        <v>0.74445362021248107</v>
      </c>
      <c r="S463" s="4">
        <v>1.1330486798387799E-2</v>
      </c>
      <c r="T463" s="6">
        <f t="shared" si="9"/>
        <v>0.97424797820438447</v>
      </c>
      <c r="U463" s="4">
        <v>0.31193821987390202</v>
      </c>
      <c r="V463" s="4" t="s">
        <v>781</v>
      </c>
      <c r="W463" s="6"/>
      <c r="X463" s="4" t="s">
        <v>782</v>
      </c>
    </row>
    <row r="464" spans="1:24" s="4" customFormat="1" ht="12" hidden="1">
      <c r="A464" s="4">
        <v>6.3758280000000003</v>
      </c>
      <c r="B464" s="4">
        <v>6.0801210000000001</v>
      </c>
      <c r="C464" s="4">
        <v>6.4853240000000003</v>
      </c>
      <c r="D464" s="4">
        <v>6.3834020000000002</v>
      </c>
      <c r="E464" s="4">
        <v>6.0951339999999998</v>
      </c>
      <c r="F464" s="4">
        <v>6.4521850000000001</v>
      </c>
      <c r="J464" s="4">
        <v>2001100</v>
      </c>
      <c r="K464" s="4">
        <v>117710</v>
      </c>
      <c r="L464" s="4">
        <v>103650</v>
      </c>
      <c r="M464" s="4">
        <v>186650</v>
      </c>
      <c r="N464" s="4">
        <v>141080</v>
      </c>
      <c r="O464" s="4">
        <v>72415</v>
      </c>
      <c r="P464" s="4">
        <v>87016</v>
      </c>
      <c r="Q464" s="4">
        <v>3.51715087890625E-3</v>
      </c>
      <c r="R464" s="5">
        <f t="shared" si="8"/>
        <v>1.3577206824375814</v>
      </c>
      <c r="S464" s="4">
        <v>7.0798982181444602E-3</v>
      </c>
      <c r="T464" s="6">
        <f t="shared" si="9"/>
        <v>0.98383009148239076</v>
      </c>
      <c r="U464" s="4">
        <v>1.5624324234705</v>
      </c>
      <c r="V464" s="4" t="s">
        <v>783</v>
      </c>
      <c r="W464" s="6"/>
      <c r="X464" s="4" t="s">
        <v>784</v>
      </c>
    </row>
    <row r="465" spans="1:24" s="4" customFormat="1" ht="12" hidden="1">
      <c r="A465" s="4">
        <v>6.7624459999999997</v>
      </c>
      <c r="B465" s="4">
        <v>6.8717949999999997</v>
      </c>
      <c r="C465" s="4">
        <v>6.7618980000000004</v>
      </c>
      <c r="D465" s="4">
        <v>6.7008850000000004</v>
      </c>
      <c r="E465" s="4">
        <v>6.7998849999999997</v>
      </c>
      <c r="F465" s="4">
        <v>6.8918499999999998</v>
      </c>
      <c r="J465" s="4">
        <v>6063700</v>
      </c>
      <c r="K465" s="4">
        <v>403550</v>
      </c>
      <c r="L465" s="4">
        <v>569370</v>
      </c>
      <c r="M465" s="4">
        <v>503340</v>
      </c>
      <c r="N465" s="4">
        <v>451240</v>
      </c>
      <c r="O465" s="4">
        <v>421910</v>
      </c>
      <c r="P465" s="4">
        <v>429530</v>
      </c>
      <c r="Q465" s="4">
        <v>1.17286046345999E-3</v>
      </c>
      <c r="R465" s="5">
        <f t="shared" si="8"/>
        <v>1.1332483802622286</v>
      </c>
      <c r="S465" s="4">
        <v>5.81364967036714E-3</v>
      </c>
      <c r="T465" s="6">
        <f t="shared" si="9"/>
        <v>0.98670277662915229</v>
      </c>
      <c r="U465" s="4">
        <v>1.09464286683709</v>
      </c>
      <c r="V465" s="4" t="s">
        <v>785</v>
      </c>
      <c r="W465" s="6"/>
      <c r="X465" s="4" t="s">
        <v>786</v>
      </c>
    </row>
    <row r="466" spans="1:24" s="4" customFormat="1" ht="12" hidden="1">
      <c r="A466" s="4">
        <v>3.4059949999999999</v>
      </c>
      <c r="B466" s="4">
        <v>3</v>
      </c>
      <c r="C466" s="4">
        <v>3.8503029999999998</v>
      </c>
      <c r="D466" s="4">
        <v>3</v>
      </c>
      <c r="E466" s="4">
        <v>3</v>
      </c>
      <c r="F466" s="4">
        <v>4.2336309999999999</v>
      </c>
      <c r="I466" s="4" t="s">
        <v>23</v>
      </c>
      <c r="J466" s="4">
        <v>850140000</v>
      </c>
      <c r="K466" s="4">
        <v>4354.3999999999996</v>
      </c>
      <c r="L466" s="4">
        <v>1</v>
      </c>
      <c r="M466" s="4">
        <v>17418</v>
      </c>
      <c r="N466" s="4">
        <v>6207.7</v>
      </c>
      <c r="O466" s="4">
        <v>16078</v>
      </c>
      <c r="P466" s="4">
        <v>30201</v>
      </c>
      <c r="Q466" s="4">
        <v>7.5558026631674701E-3</v>
      </c>
      <c r="R466" s="5">
        <f t="shared" ref="R466:R521" si="10">AVERAGE(K466:M466)/AVERAGE(N466:P466)</f>
        <v>0.41483652048995273</v>
      </c>
      <c r="S466" s="4">
        <v>5.1689485069121802E-3</v>
      </c>
      <c r="T466" s="6">
        <f t="shared" ref="T466:T521" si="11">POWER(10,-S466)</f>
        <v>0.98816860419101582</v>
      </c>
      <c r="U466" s="4">
        <v>7.3872577135251802</v>
      </c>
      <c r="V466" s="4" t="s">
        <v>787</v>
      </c>
      <c r="W466" s="6"/>
      <c r="X466" s="4" t="s">
        <v>788</v>
      </c>
    </row>
    <row r="467" spans="1:24" s="4" customFormat="1" ht="12" hidden="1">
      <c r="A467" s="4">
        <v>3</v>
      </c>
      <c r="B467" s="4">
        <v>3</v>
      </c>
      <c r="C467" s="4">
        <v>5.4453240000000003</v>
      </c>
      <c r="D467" s="4">
        <v>3</v>
      </c>
      <c r="E467" s="4">
        <v>3</v>
      </c>
      <c r="F467" s="4">
        <v>5.399483</v>
      </c>
      <c r="I467" s="4" t="s">
        <v>23</v>
      </c>
      <c r="J467" s="4">
        <v>228690</v>
      </c>
      <c r="K467" s="4">
        <v>6563.7</v>
      </c>
      <c r="L467" s="4">
        <v>12759</v>
      </c>
      <c r="M467" s="4">
        <v>15237</v>
      </c>
      <c r="N467" s="4">
        <v>1815.4</v>
      </c>
      <c r="O467" s="4">
        <v>1</v>
      </c>
      <c r="P467" s="4">
        <v>6878.2</v>
      </c>
      <c r="Q467" s="4">
        <v>1.5280246734619101E-2</v>
      </c>
      <c r="R467" s="5">
        <f t="shared" si="10"/>
        <v>3.9748464564212265</v>
      </c>
      <c r="S467" s="4">
        <v>4.3801430364574998E-3</v>
      </c>
      <c r="T467" s="6">
        <f t="shared" si="11"/>
        <v>0.9899650375720207</v>
      </c>
      <c r="U467" s="4">
        <v>1.70733608761181</v>
      </c>
      <c r="V467" s="4" t="s">
        <v>789</v>
      </c>
      <c r="W467" s="6"/>
      <c r="X467" s="4" t="s">
        <v>790</v>
      </c>
    </row>
    <row r="468" spans="1:24" s="4" customFormat="1" ht="12" hidden="1">
      <c r="A468" s="4">
        <v>3</v>
      </c>
      <c r="B468" s="4">
        <v>5.9163959999999998</v>
      </c>
      <c r="C468" s="4">
        <v>5.7646540000000002</v>
      </c>
      <c r="D468" s="4">
        <v>5.8617499999999998</v>
      </c>
      <c r="E468" s="4">
        <v>5.8650390000000003</v>
      </c>
      <c r="F468" s="4">
        <v>3</v>
      </c>
      <c r="J468" s="4">
        <v>1501600</v>
      </c>
      <c r="K468" s="4">
        <v>36362</v>
      </c>
      <c r="L468" s="4">
        <v>73804</v>
      </c>
      <c r="M468" s="4">
        <v>99995</v>
      </c>
      <c r="N468" s="4">
        <v>80190</v>
      </c>
      <c r="O468" s="4">
        <v>60499</v>
      </c>
      <c r="P468" s="4">
        <v>37106</v>
      </c>
      <c r="Q468" s="4">
        <v>-1.5246073404948201E-2</v>
      </c>
      <c r="R468" s="5">
        <f t="shared" si="10"/>
        <v>1.1820411147670071</v>
      </c>
      <c r="S468" s="4">
        <v>3.7074323385801098E-3</v>
      </c>
      <c r="T468" s="6">
        <f t="shared" si="11"/>
        <v>0.99149965553926511</v>
      </c>
      <c r="U468" s="4">
        <v>0.33023104497846301</v>
      </c>
      <c r="V468" s="4" t="s">
        <v>791</v>
      </c>
      <c r="W468" s="6"/>
      <c r="X468" s="4" t="s">
        <v>792</v>
      </c>
    </row>
    <row r="469" spans="1:24" s="4" customFormat="1" ht="12" hidden="1">
      <c r="A469" s="4">
        <v>3</v>
      </c>
      <c r="B469" s="4">
        <v>3</v>
      </c>
      <c r="C469" s="4">
        <v>3</v>
      </c>
      <c r="D469" s="4">
        <v>3</v>
      </c>
      <c r="E469" s="4">
        <v>3</v>
      </c>
      <c r="F469" s="4">
        <v>3</v>
      </c>
      <c r="J469" s="4">
        <v>296840</v>
      </c>
      <c r="K469" s="4">
        <v>38295</v>
      </c>
      <c r="L469" s="4">
        <v>35197</v>
      </c>
      <c r="M469" s="4">
        <v>51237</v>
      </c>
      <c r="N469" s="4">
        <v>1</v>
      </c>
      <c r="O469" s="4">
        <v>1</v>
      </c>
      <c r="P469" s="4">
        <v>1</v>
      </c>
      <c r="Q469" s="4">
        <v>0</v>
      </c>
      <c r="R469" s="5">
        <f t="shared" si="10"/>
        <v>41576.333333333336</v>
      </c>
      <c r="S469" s="4">
        <v>0</v>
      </c>
      <c r="T469" s="6">
        <f t="shared" si="11"/>
        <v>1</v>
      </c>
      <c r="U469" s="4">
        <v>0.34528929702718297</v>
      </c>
      <c r="V469" s="4" t="s">
        <v>793</v>
      </c>
      <c r="W469" s="6"/>
      <c r="X469" s="4" t="s">
        <v>794</v>
      </c>
    </row>
    <row r="470" spans="1:24" s="4" customFormat="1" ht="12" hidden="1">
      <c r="A470" s="4">
        <v>3</v>
      </c>
      <c r="B470" s="4">
        <v>3</v>
      </c>
      <c r="C470" s="4">
        <v>3</v>
      </c>
      <c r="D470" s="4">
        <v>3</v>
      </c>
      <c r="E470" s="4">
        <v>3</v>
      </c>
      <c r="F470" s="4">
        <v>3</v>
      </c>
      <c r="J470" s="4">
        <v>80580</v>
      </c>
      <c r="K470" s="4">
        <v>14560</v>
      </c>
      <c r="L470" s="4">
        <v>16238</v>
      </c>
      <c r="M470" s="4">
        <v>16060</v>
      </c>
      <c r="N470" s="4">
        <v>1</v>
      </c>
      <c r="O470" s="4">
        <v>1</v>
      </c>
      <c r="P470" s="4">
        <v>1</v>
      </c>
      <c r="Q470" s="4">
        <v>0</v>
      </c>
      <c r="R470" s="5">
        <f t="shared" si="10"/>
        <v>15619.333333333334</v>
      </c>
      <c r="S470" s="4">
        <v>0</v>
      </c>
      <c r="T470" s="6">
        <f t="shared" si="11"/>
        <v>1</v>
      </c>
      <c r="U470" s="4">
        <v>0.34528929702718297</v>
      </c>
      <c r="V470" s="4" t="s">
        <v>795</v>
      </c>
      <c r="W470" s="6"/>
      <c r="X470" s="4" t="s">
        <v>796</v>
      </c>
    </row>
    <row r="471" spans="1:24" s="4" customFormat="1" ht="12" hidden="1">
      <c r="A471" s="4">
        <v>3</v>
      </c>
      <c r="B471" s="4">
        <v>3</v>
      </c>
      <c r="C471" s="4">
        <v>3</v>
      </c>
      <c r="D471" s="4">
        <v>3</v>
      </c>
      <c r="E471" s="4">
        <v>3</v>
      </c>
      <c r="F471" s="4">
        <v>3</v>
      </c>
      <c r="I471" s="4" t="s">
        <v>23</v>
      </c>
      <c r="J471" s="4">
        <v>159250</v>
      </c>
      <c r="K471" s="4">
        <v>11266</v>
      </c>
      <c r="L471" s="4">
        <v>11075</v>
      </c>
      <c r="M471" s="4">
        <v>14163</v>
      </c>
      <c r="N471" s="4">
        <v>1</v>
      </c>
      <c r="O471" s="4">
        <v>1</v>
      </c>
      <c r="P471" s="4">
        <v>1</v>
      </c>
      <c r="Q471" s="4">
        <v>0</v>
      </c>
      <c r="R471" s="5">
        <f t="shared" si="10"/>
        <v>12168</v>
      </c>
      <c r="S471" s="4">
        <v>0</v>
      </c>
      <c r="T471" s="6">
        <f t="shared" si="11"/>
        <v>1</v>
      </c>
      <c r="U471" s="4">
        <v>8.8662668946730001</v>
      </c>
      <c r="V471" s="4" t="s">
        <v>797</v>
      </c>
      <c r="W471" s="6"/>
      <c r="X471" s="7" t="s">
        <v>798</v>
      </c>
    </row>
    <row r="472" spans="1:24" s="4" customFormat="1" ht="12" hidden="1">
      <c r="A472" s="4">
        <v>3</v>
      </c>
      <c r="B472" s="4">
        <v>3</v>
      </c>
      <c r="C472" s="4">
        <v>3</v>
      </c>
      <c r="D472" s="4">
        <v>3</v>
      </c>
      <c r="E472" s="4">
        <v>3</v>
      </c>
      <c r="F472" s="4">
        <v>3</v>
      </c>
      <c r="J472" s="4">
        <v>454040</v>
      </c>
      <c r="K472" s="4">
        <v>1</v>
      </c>
      <c r="L472" s="4">
        <v>1</v>
      </c>
      <c r="M472" s="4">
        <v>20828</v>
      </c>
      <c r="N472" s="4">
        <v>1</v>
      </c>
      <c r="O472" s="4">
        <v>1</v>
      </c>
      <c r="P472" s="4">
        <v>1</v>
      </c>
      <c r="Q472" s="4">
        <v>0</v>
      </c>
      <c r="R472" s="5">
        <f t="shared" si="10"/>
        <v>6943.333333333333</v>
      </c>
      <c r="S472" s="4">
        <v>0</v>
      </c>
      <c r="T472" s="6">
        <f t="shared" si="11"/>
        <v>1</v>
      </c>
      <c r="U472" s="4">
        <v>0.34528929702718297</v>
      </c>
      <c r="V472" s="4" t="s">
        <v>799</v>
      </c>
      <c r="W472" s="6"/>
      <c r="X472" s="7" t="s">
        <v>800</v>
      </c>
    </row>
    <row r="473" spans="1:24" s="4" customFormat="1" ht="12" hidden="1">
      <c r="A473" s="4">
        <v>3</v>
      </c>
      <c r="B473" s="4">
        <v>3</v>
      </c>
      <c r="C473" s="4">
        <v>3</v>
      </c>
      <c r="D473" s="4">
        <v>3</v>
      </c>
      <c r="E473" s="4">
        <v>3</v>
      </c>
      <c r="F473" s="4">
        <v>3</v>
      </c>
      <c r="I473" s="4" t="s">
        <v>23</v>
      </c>
      <c r="J473" s="4">
        <v>711990</v>
      </c>
      <c r="K473" s="4">
        <v>1</v>
      </c>
      <c r="L473" s="4">
        <v>19853</v>
      </c>
      <c r="M473" s="4">
        <v>1</v>
      </c>
      <c r="N473" s="4">
        <v>1</v>
      </c>
      <c r="O473" s="4">
        <v>1</v>
      </c>
      <c r="P473" s="4">
        <v>1</v>
      </c>
      <c r="Q473" s="4">
        <v>0</v>
      </c>
      <c r="R473" s="5">
        <f t="shared" si="10"/>
        <v>6618.333333333333</v>
      </c>
      <c r="S473" s="4">
        <v>0</v>
      </c>
      <c r="T473" s="6">
        <f t="shared" si="11"/>
        <v>1</v>
      </c>
      <c r="U473" s="4">
        <v>1.3991787180542099</v>
      </c>
      <c r="V473" s="4" t="s">
        <v>801</v>
      </c>
      <c r="W473" s="6"/>
      <c r="X473" s="4" t="s">
        <v>802</v>
      </c>
    </row>
    <row r="474" spans="1:24" s="4" customFormat="1" ht="12" hidden="1">
      <c r="A474" s="4">
        <v>3</v>
      </c>
      <c r="B474" s="4">
        <v>3</v>
      </c>
      <c r="C474" s="4">
        <v>3</v>
      </c>
      <c r="D474" s="4">
        <v>3</v>
      </c>
      <c r="E474" s="4">
        <v>3</v>
      </c>
      <c r="F474" s="4">
        <v>3</v>
      </c>
      <c r="J474" s="4">
        <v>21697</v>
      </c>
      <c r="K474" s="4">
        <v>1</v>
      </c>
      <c r="L474" s="4">
        <v>14395</v>
      </c>
      <c r="M474" s="4">
        <v>1</v>
      </c>
      <c r="N474" s="4">
        <v>1</v>
      </c>
      <c r="O474" s="4">
        <v>1</v>
      </c>
      <c r="P474" s="4">
        <v>1</v>
      </c>
      <c r="Q474" s="4">
        <v>0</v>
      </c>
      <c r="R474" s="5">
        <f t="shared" si="10"/>
        <v>4799</v>
      </c>
      <c r="S474" s="4">
        <v>0</v>
      </c>
      <c r="T474" s="6">
        <f t="shared" si="11"/>
        <v>1</v>
      </c>
      <c r="U474" s="4">
        <v>0.34528929702718297</v>
      </c>
      <c r="V474" s="4" t="s">
        <v>803</v>
      </c>
      <c r="W474" s="6"/>
      <c r="X474" s="4" t="s">
        <v>804</v>
      </c>
    </row>
    <row r="475" spans="1:24" s="4" customFormat="1" ht="12" hidden="1">
      <c r="A475" s="4">
        <v>3</v>
      </c>
      <c r="B475" s="4">
        <v>3</v>
      </c>
      <c r="C475" s="4">
        <v>3</v>
      </c>
      <c r="D475" s="4">
        <v>3</v>
      </c>
      <c r="E475" s="4">
        <v>3</v>
      </c>
      <c r="F475" s="4">
        <v>3</v>
      </c>
      <c r="J475" s="4">
        <v>32173</v>
      </c>
      <c r="K475" s="4">
        <v>3317.9</v>
      </c>
      <c r="L475" s="4">
        <v>5079.5</v>
      </c>
      <c r="M475" s="4">
        <v>4453.7</v>
      </c>
      <c r="N475" s="4">
        <v>1</v>
      </c>
      <c r="O475" s="4">
        <v>1</v>
      </c>
      <c r="P475" s="4">
        <v>1</v>
      </c>
      <c r="Q475" s="4">
        <v>0</v>
      </c>
      <c r="R475" s="5">
        <f t="shared" si="10"/>
        <v>4283.7</v>
      </c>
      <c r="S475" s="4">
        <v>0</v>
      </c>
      <c r="T475" s="6">
        <f t="shared" si="11"/>
        <v>1</v>
      </c>
      <c r="U475" s="4">
        <v>0.34528929702718197</v>
      </c>
      <c r="V475" s="4" t="s">
        <v>805</v>
      </c>
      <c r="W475" s="6"/>
      <c r="X475" s="4" t="s">
        <v>806</v>
      </c>
    </row>
    <row r="476" spans="1:24" s="4" customFormat="1" ht="12" hidden="1">
      <c r="A476" s="4">
        <v>3</v>
      </c>
      <c r="B476" s="4">
        <v>3</v>
      </c>
      <c r="C476" s="4">
        <v>3</v>
      </c>
      <c r="D476" s="4">
        <v>3</v>
      </c>
      <c r="E476" s="4">
        <v>3</v>
      </c>
      <c r="F476" s="4">
        <v>3</v>
      </c>
      <c r="I476" s="4" t="s">
        <v>23</v>
      </c>
      <c r="J476" s="4">
        <v>117800</v>
      </c>
      <c r="K476" s="4">
        <v>3969.6</v>
      </c>
      <c r="L476" s="4">
        <v>3701.3</v>
      </c>
      <c r="M476" s="4">
        <v>4483.8999999999996</v>
      </c>
      <c r="N476" s="4">
        <v>1</v>
      </c>
      <c r="O476" s="4">
        <v>1</v>
      </c>
      <c r="P476" s="4">
        <v>1</v>
      </c>
      <c r="Q476" s="4">
        <v>0</v>
      </c>
      <c r="R476" s="5">
        <f t="shared" si="10"/>
        <v>4051.6</v>
      </c>
      <c r="S476" s="4">
        <v>0</v>
      </c>
      <c r="T476" s="6">
        <f t="shared" si="11"/>
        <v>1</v>
      </c>
      <c r="U476" s="4">
        <v>2.4653762137964899</v>
      </c>
      <c r="V476" s="4" t="s">
        <v>807</v>
      </c>
      <c r="W476" s="6"/>
      <c r="X476" s="7" t="s">
        <v>808</v>
      </c>
    </row>
    <row r="477" spans="1:24" s="4" customFormat="1" ht="12" hidden="1">
      <c r="A477" s="4">
        <v>3</v>
      </c>
      <c r="B477" s="4">
        <v>3</v>
      </c>
      <c r="C477" s="4">
        <v>3</v>
      </c>
      <c r="D477" s="4">
        <v>3</v>
      </c>
      <c r="E477" s="4">
        <v>3</v>
      </c>
      <c r="F477" s="4">
        <v>3</v>
      </c>
      <c r="J477" s="4">
        <v>24299</v>
      </c>
      <c r="K477" s="4">
        <v>4938.5</v>
      </c>
      <c r="L477" s="4">
        <v>5831.9</v>
      </c>
      <c r="M477" s="4">
        <v>1</v>
      </c>
      <c r="N477" s="4">
        <v>1</v>
      </c>
      <c r="O477" s="4">
        <v>1</v>
      </c>
      <c r="P477" s="4">
        <v>1</v>
      </c>
      <c r="Q477" s="4">
        <v>0</v>
      </c>
      <c r="R477" s="5">
        <f t="shared" si="10"/>
        <v>3590.4666666666667</v>
      </c>
      <c r="S477" s="4">
        <v>0</v>
      </c>
      <c r="T477" s="6">
        <f t="shared" si="11"/>
        <v>1</v>
      </c>
      <c r="U477" s="4">
        <v>0.34528929702718297</v>
      </c>
      <c r="V477" s="4" t="s">
        <v>809</v>
      </c>
      <c r="W477" s="6"/>
      <c r="X477" s="4" t="s">
        <v>810</v>
      </c>
    </row>
    <row r="478" spans="1:24" s="4" customFormat="1" ht="12" hidden="1">
      <c r="A478" s="4">
        <v>3</v>
      </c>
      <c r="B478" s="4">
        <v>3</v>
      </c>
      <c r="C478" s="4">
        <v>3</v>
      </c>
      <c r="D478" s="4">
        <v>3</v>
      </c>
      <c r="E478" s="4">
        <v>3</v>
      </c>
      <c r="F478" s="4">
        <v>3</v>
      </c>
      <c r="I478" s="4" t="s">
        <v>23</v>
      </c>
      <c r="J478" s="4">
        <v>125810</v>
      </c>
      <c r="K478" s="4">
        <v>1</v>
      </c>
      <c r="L478" s="4">
        <v>3332.7</v>
      </c>
      <c r="M478" s="4">
        <v>5900.2</v>
      </c>
      <c r="N478" s="4">
        <v>1</v>
      </c>
      <c r="O478" s="4">
        <v>1</v>
      </c>
      <c r="P478" s="4">
        <v>1</v>
      </c>
      <c r="Q478" s="4">
        <v>0</v>
      </c>
      <c r="R478" s="5">
        <f t="shared" si="10"/>
        <v>3077.9666666666667</v>
      </c>
      <c r="S478" s="4">
        <v>0</v>
      </c>
      <c r="T478" s="6">
        <f t="shared" si="11"/>
        <v>1</v>
      </c>
      <c r="U478" s="4">
        <v>12.957357459331099</v>
      </c>
      <c r="V478" s="4" t="s">
        <v>811</v>
      </c>
      <c r="W478" s="6"/>
      <c r="X478" s="4" t="s">
        <v>812</v>
      </c>
    </row>
    <row r="479" spans="1:24" s="4" customFormat="1" ht="12" hidden="1">
      <c r="A479" s="4">
        <v>3</v>
      </c>
      <c r="B479" s="4">
        <v>3</v>
      </c>
      <c r="C479" s="4">
        <v>3</v>
      </c>
      <c r="D479" s="4">
        <v>3</v>
      </c>
      <c r="E479" s="4">
        <v>3</v>
      </c>
      <c r="F479" s="4">
        <v>3</v>
      </c>
      <c r="J479" s="4">
        <v>213170</v>
      </c>
      <c r="K479" s="4">
        <v>5159.8</v>
      </c>
      <c r="L479" s="4">
        <v>3287.8</v>
      </c>
      <c r="M479" s="4">
        <v>1</v>
      </c>
      <c r="N479" s="4">
        <v>1</v>
      </c>
      <c r="O479" s="4">
        <v>1</v>
      </c>
      <c r="P479" s="4">
        <v>1</v>
      </c>
      <c r="Q479" s="4">
        <v>0</v>
      </c>
      <c r="R479" s="5">
        <f t="shared" si="10"/>
        <v>2816.2000000000003</v>
      </c>
      <c r="S479" s="4">
        <v>0</v>
      </c>
      <c r="T479" s="6">
        <f t="shared" si="11"/>
        <v>1</v>
      </c>
      <c r="U479" s="4">
        <v>0.34528929702718197</v>
      </c>
      <c r="V479" s="4" t="s">
        <v>813</v>
      </c>
      <c r="W479" s="6"/>
      <c r="X479" s="4" t="s">
        <v>814</v>
      </c>
    </row>
    <row r="480" spans="1:24" s="4" customFormat="1" ht="12" hidden="1">
      <c r="A480" s="4">
        <v>3</v>
      </c>
      <c r="B480" s="4">
        <v>3</v>
      </c>
      <c r="C480" s="4">
        <v>3</v>
      </c>
      <c r="D480" s="4">
        <v>3</v>
      </c>
      <c r="E480" s="4">
        <v>3</v>
      </c>
      <c r="F480" s="4">
        <v>3</v>
      </c>
      <c r="J480" s="4">
        <v>58880</v>
      </c>
      <c r="K480" s="4">
        <v>1</v>
      </c>
      <c r="L480" s="4">
        <v>7624.9</v>
      </c>
      <c r="M480" s="4">
        <v>1</v>
      </c>
      <c r="N480" s="4">
        <v>1</v>
      </c>
      <c r="O480" s="4">
        <v>1</v>
      </c>
      <c r="P480" s="4">
        <v>1</v>
      </c>
      <c r="Q480" s="4">
        <v>0</v>
      </c>
      <c r="R480" s="5">
        <f t="shared" si="10"/>
        <v>2542.2999999999997</v>
      </c>
      <c r="S480" s="4">
        <v>0</v>
      </c>
      <c r="T480" s="6">
        <f t="shared" si="11"/>
        <v>1</v>
      </c>
      <c r="U480" s="4">
        <v>0.34528929702718297</v>
      </c>
      <c r="V480" s="4" t="s">
        <v>815</v>
      </c>
      <c r="W480" s="6"/>
      <c r="X480" s="4" t="s">
        <v>816</v>
      </c>
    </row>
    <row r="481" spans="1:24" s="4" customFormat="1" ht="12" hidden="1">
      <c r="A481" s="4">
        <v>3</v>
      </c>
      <c r="B481" s="4">
        <v>3</v>
      </c>
      <c r="C481" s="4">
        <v>3</v>
      </c>
      <c r="D481" s="4">
        <v>3</v>
      </c>
      <c r="E481" s="4">
        <v>3</v>
      </c>
      <c r="F481" s="4">
        <v>3</v>
      </c>
      <c r="I481" s="4" t="s">
        <v>23</v>
      </c>
      <c r="J481" s="4">
        <v>1256300</v>
      </c>
      <c r="K481" s="4">
        <v>1</v>
      </c>
      <c r="L481" s="4">
        <v>1</v>
      </c>
      <c r="M481" s="4">
        <v>3447.8</v>
      </c>
      <c r="N481" s="4">
        <v>1</v>
      </c>
      <c r="O481" s="4">
        <v>1</v>
      </c>
      <c r="P481" s="4">
        <v>1</v>
      </c>
      <c r="Q481" s="4">
        <v>0</v>
      </c>
      <c r="R481" s="5">
        <f t="shared" si="10"/>
        <v>1149.9333333333334</v>
      </c>
      <c r="S481" s="4">
        <v>0</v>
      </c>
      <c r="T481" s="6">
        <f t="shared" si="11"/>
        <v>1</v>
      </c>
      <c r="U481" s="4">
        <v>21.361390134000299</v>
      </c>
      <c r="V481" s="4" t="s">
        <v>817</v>
      </c>
      <c r="W481" s="6"/>
      <c r="X481" s="4" t="s">
        <v>818</v>
      </c>
    </row>
    <row r="482" spans="1:24" s="4" customFormat="1" ht="12" hidden="1">
      <c r="A482" s="4">
        <v>3</v>
      </c>
      <c r="B482" s="4">
        <v>3</v>
      </c>
      <c r="C482" s="4">
        <v>3</v>
      </c>
      <c r="D482" s="4">
        <v>3</v>
      </c>
      <c r="E482" s="4">
        <v>3</v>
      </c>
      <c r="F482" s="4">
        <v>3</v>
      </c>
      <c r="J482" s="4">
        <v>18029</v>
      </c>
      <c r="K482" s="4">
        <v>3073.9</v>
      </c>
      <c r="L482" s="4">
        <v>1</v>
      </c>
      <c r="M482" s="4">
        <v>1</v>
      </c>
      <c r="N482" s="4">
        <v>1</v>
      </c>
      <c r="O482" s="4">
        <v>1</v>
      </c>
      <c r="P482" s="4">
        <v>1</v>
      </c>
      <c r="Q482" s="4">
        <v>0</v>
      </c>
      <c r="R482" s="5">
        <f t="shared" si="10"/>
        <v>1025.3</v>
      </c>
      <c r="S482" s="4">
        <v>0</v>
      </c>
      <c r="T482" s="6">
        <f t="shared" si="11"/>
        <v>1</v>
      </c>
      <c r="U482" s="4">
        <v>0.34528929702718297</v>
      </c>
      <c r="V482" s="4" t="s">
        <v>819</v>
      </c>
      <c r="W482" s="6"/>
      <c r="X482" s="4" t="s">
        <v>820</v>
      </c>
    </row>
    <row r="483" spans="1:24" s="4" customFormat="1" ht="12" hidden="1">
      <c r="A483" s="4">
        <v>3</v>
      </c>
      <c r="B483" s="4">
        <v>3</v>
      </c>
      <c r="C483" s="4">
        <v>3</v>
      </c>
      <c r="D483" s="4">
        <v>3</v>
      </c>
      <c r="E483" s="4">
        <v>3</v>
      </c>
      <c r="F483" s="4">
        <v>3</v>
      </c>
      <c r="I483" s="4" t="s">
        <v>23</v>
      </c>
      <c r="J483" s="4">
        <v>166950</v>
      </c>
      <c r="K483" s="4">
        <v>1</v>
      </c>
      <c r="L483" s="4">
        <v>1</v>
      </c>
      <c r="M483" s="4">
        <v>2243.5</v>
      </c>
      <c r="N483" s="4">
        <v>1</v>
      </c>
      <c r="O483" s="4">
        <v>1</v>
      </c>
      <c r="P483" s="4">
        <v>1</v>
      </c>
      <c r="Q483" s="4">
        <v>0</v>
      </c>
      <c r="R483" s="5">
        <f t="shared" si="10"/>
        <v>748.5</v>
      </c>
      <c r="S483" s="4">
        <v>0</v>
      </c>
      <c r="T483" s="6">
        <f t="shared" si="11"/>
        <v>1</v>
      </c>
      <c r="U483" s="4">
        <v>15.0219179787161</v>
      </c>
      <c r="V483" s="4" t="s">
        <v>821</v>
      </c>
      <c r="W483" s="6"/>
      <c r="X483" s="7" t="s">
        <v>822</v>
      </c>
    </row>
    <row r="484" spans="1:24" s="4" customFormat="1" ht="12" hidden="1">
      <c r="A484" s="4">
        <v>3</v>
      </c>
      <c r="B484" s="4">
        <v>3</v>
      </c>
      <c r="C484" s="4">
        <v>3</v>
      </c>
      <c r="D484" s="4">
        <v>3</v>
      </c>
      <c r="E484" s="4">
        <v>3</v>
      </c>
      <c r="F484" s="4">
        <v>3</v>
      </c>
      <c r="I484" s="4" t="s">
        <v>23</v>
      </c>
      <c r="J484" s="4">
        <v>131320</v>
      </c>
      <c r="K484" s="4">
        <v>1</v>
      </c>
      <c r="L484" s="4">
        <v>1</v>
      </c>
      <c r="M484" s="4">
        <v>1031</v>
      </c>
      <c r="N484" s="4">
        <v>1</v>
      </c>
      <c r="O484" s="4">
        <v>1</v>
      </c>
      <c r="P484" s="4">
        <v>1</v>
      </c>
      <c r="Q484" s="4">
        <v>0</v>
      </c>
      <c r="R484" s="5">
        <f t="shared" si="10"/>
        <v>344.33333333333331</v>
      </c>
      <c r="S484" s="4">
        <v>0</v>
      </c>
      <c r="T484" s="6">
        <f t="shared" si="11"/>
        <v>1</v>
      </c>
      <c r="U484" s="4">
        <v>15.6013546978518</v>
      </c>
      <c r="V484" s="4" t="s">
        <v>823</v>
      </c>
      <c r="W484" s="6"/>
      <c r="X484" s="4" t="s">
        <v>824</v>
      </c>
    </row>
    <row r="485" spans="1:24" s="4" customFormat="1" ht="12" hidden="1">
      <c r="A485" s="4">
        <v>3</v>
      </c>
      <c r="B485" s="4">
        <v>3</v>
      </c>
      <c r="C485" s="4">
        <v>3</v>
      </c>
      <c r="D485" s="4">
        <v>3</v>
      </c>
      <c r="E485" s="4">
        <v>3</v>
      </c>
      <c r="F485" s="4">
        <v>3</v>
      </c>
      <c r="I485" s="4" t="s">
        <v>23</v>
      </c>
      <c r="J485" s="4">
        <v>355500</v>
      </c>
      <c r="K485" s="4">
        <v>844.78</v>
      </c>
      <c r="L485" s="4">
        <v>1</v>
      </c>
      <c r="M485" s="4">
        <v>1</v>
      </c>
      <c r="N485" s="4">
        <v>1</v>
      </c>
      <c r="O485" s="4">
        <v>1</v>
      </c>
      <c r="P485" s="4">
        <v>1</v>
      </c>
      <c r="Q485" s="4">
        <v>0</v>
      </c>
      <c r="R485" s="5">
        <f t="shared" si="10"/>
        <v>282.26</v>
      </c>
      <c r="S485" s="4">
        <v>0</v>
      </c>
      <c r="T485" s="6">
        <f t="shared" si="11"/>
        <v>1</v>
      </c>
      <c r="U485" s="4">
        <v>15.159276819518</v>
      </c>
      <c r="V485" s="4" t="s">
        <v>825</v>
      </c>
      <c r="W485" s="6"/>
      <c r="X485" s="4" t="s">
        <v>826</v>
      </c>
    </row>
    <row r="486" spans="1:24" s="4" customFormat="1" ht="12" hidden="1">
      <c r="A486" s="4">
        <v>3</v>
      </c>
      <c r="B486" s="4">
        <v>3</v>
      </c>
      <c r="C486" s="4">
        <v>3</v>
      </c>
      <c r="D486" s="4">
        <v>3</v>
      </c>
      <c r="E486" s="4">
        <v>3</v>
      </c>
      <c r="F486" s="4">
        <v>3</v>
      </c>
      <c r="I486" s="4" t="s">
        <v>23</v>
      </c>
      <c r="J486" s="4">
        <v>75702</v>
      </c>
      <c r="K486" s="4">
        <v>1</v>
      </c>
      <c r="L486" s="4">
        <v>557.24</v>
      </c>
      <c r="M486" s="4">
        <v>1</v>
      </c>
      <c r="N486" s="4">
        <v>1</v>
      </c>
      <c r="O486" s="4">
        <v>1</v>
      </c>
      <c r="P486" s="4">
        <v>1</v>
      </c>
      <c r="Q486" s="4">
        <v>0</v>
      </c>
      <c r="R486" s="5">
        <f t="shared" si="10"/>
        <v>186.41333333333333</v>
      </c>
      <c r="S486" s="4">
        <v>0</v>
      </c>
      <c r="T486" s="6">
        <f t="shared" si="11"/>
        <v>1</v>
      </c>
      <c r="U486" s="4">
        <v>14.772155060760999</v>
      </c>
      <c r="V486" s="4" t="s">
        <v>827</v>
      </c>
      <c r="W486" s="6"/>
      <c r="X486" s="7" t="s">
        <v>828</v>
      </c>
    </row>
    <row r="487" spans="1:24" s="4" customFormat="1" ht="12" hidden="1">
      <c r="A487" s="4">
        <v>3</v>
      </c>
      <c r="B487" s="4">
        <v>3</v>
      </c>
      <c r="C487" s="4">
        <v>3</v>
      </c>
      <c r="D487" s="4">
        <v>3</v>
      </c>
      <c r="E487" s="4">
        <v>3</v>
      </c>
      <c r="F487" s="4">
        <v>3</v>
      </c>
      <c r="J487" s="4">
        <v>76369</v>
      </c>
      <c r="K487" s="4">
        <v>14120</v>
      </c>
      <c r="L487" s="4">
        <v>17361</v>
      </c>
      <c r="M487" s="4">
        <v>17785</v>
      </c>
      <c r="N487" s="4">
        <v>1</v>
      </c>
      <c r="O487" s="4">
        <v>1</v>
      </c>
      <c r="P487" s="4">
        <v>576.62</v>
      </c>
      <c r="Q487" s="4">
        <v>0</v>
      </c>
      <c r="R487" s="5">
        <f t="shared" si="10"/>
        <v>85.143963222840554</v>
      </c>
      <c r="S487" s="4">
        <v>0</v>
      </c>
      <c r="T487" s="6">
        <f t="shared" si="11"/>
        <v>1</v>
      </c>
      <c r="U487" s="4">
        <v>0.34528929702718197</v>
      </c>
      <c r="V487" s="4" t="s">
        <v>829</v>
      </c>
      <c r="W487" s="6"/>
      <c r="X487" s="7" t="s">
        <v>830</v>
      </c>
    </row>
    <row r="488" spans="1:24" s="4" customFormat="1" ht="12" hidden="1">
      <c r="A488" s="4">
        <v>3</v>
      </c>
      <c r="B488" s="4">
        <v>3</v>
      </c>
      <c r="C488" s="4">
        <v>3</v>
      </c>
      <c r="D488" s="4">
        <v>3</v>
      </c>
      <c r="E488" s="4">
        <v>3</v>
      </c>
      <c r="F488" s="4">
        <v>3</v>
      </c>
      <c r="J488" s="4">
        <v>135740</v>
      </c>
      <c r="K488" s="4">
        <v>9560.2999999999993</v>
      </c>
      <c r="L488" s="4">
        <v>9352.2000000000007</v>
      </c>
      <c r="M488" s="4">
        <v>12527</v>
      </c>
      <c r="N488" s="4">
        <v>2891.6</v>
      </c>
      <c r="O488" s="4">
        <v>1</v>
      </c>
      <c r="P488" s="4">
        <v>1</v>
      </c>
      <c r="Q488" s="4">
        <v>0</v>
      </c>
      <c r="R488" s="5">
        <f t="shared" si="10"/>
        <v>10.865185236383745</v>
      </c>
      <c r="S488" s="4">
        <v>0</v>
      </c>
      <c r="T488" s="6">
        <f t="shared" si="11"/>
        <v>1</v>
      </c>
      <c r="U488" s="4">
        <v>0.34528929702718197</v>
      </c>
      <c r="V488" s="4" t="s">
        <v>831</v>
      </c>
      <c r="W488" s="6"/>
      <c r="X488" s="4" t="s">
        <v>832</v>
      </c>
    </row>
    <row r="489" spans="1:24" s="4" customFormat="1" ht="12" hidden="1">
      <c r="A489" s="4">
        <v>3</v>
      </c>
      <c r="B489" s="4">
        <v>3</v>
      </c>
      <c r="C489" s="4">
        <v>3</v>
      </c>
      <c r="D489" s="4">
        <v>3</v>
      </c>
      <c r="E489" s="4">
        <v>3</v>
      </c>
      <c r="F489" s="4">
        <v>3</v>
      </c>
      <c r="I489" s="4" t="s">
        <v>23</v>
      </c>
      <c r="J489" s="4">
        <v>126660</v>
      </c>
      <c r="K489" s="4">
        <v>10109</v>
      </c>
      <c r="L489" s="4">
        <v>9779.7000000000007</v>
      </c>
      <c r="M489" s="4">
        <v>15043</v>
      </c>
      <c r="N489" s="4">
        <v>2344.8000000000002</v>
      </c>
      <c r="O489" s="4">
        <v>1</v>
      </c>
      <c r="P489" s="4">
        <v>1100.5999999999999</v>
      </c>
      <c r="Q489" s="4">
        <v>0</v>
      </c>
      <c r="R489" s="5">
        <f t="shared" si="10"/>
        <v>10.135706824512535</v>
      </c>
      <c r="S489" s="4">
        <v>0</v>
      </c>
      <c r="T489" s="6">
        <f t="shared" si="11"/>
        <v>1</v>
      </c>
      <c r="U489" s="4">
        <v>1.4256571781470899</v>
      </c>
      <c r="V489" s="4" t="s">
        <v>833</v>
      </c>
      <c r="W489" s="6"/>
      <c r="X489" s="4" t="s">
        <v>834</v>
      </c>
    </row>
    <row r="490" spans="1:24" s="4" customFormat="1" ht="12" hidden="1">
      <c r="A490" s="4">
        <v>3</v>
      </c>
      <c r="B490" s="4">
        <v>3</v>
      </c>
      <c r="C490" s="4">
        <v>3</v>
      </c>
      <c r="D490" s="4">
        <v>3</v>
      </c>
      <c r="E490" s="4">
        <v>3</v>
      </c>
      <c r="F490" s="4">
        <v>3</v>
      </c>
      <c r="I490" s="4" t="s">
        <v>23</v>
      </c>
      <c r="J490" s="4">
        <v>3287700</v>
      </c>
      <c r="K490" s="4">
        <v>15686</v>
      </c>
      <c r="L490" s="4">
        <v>25355</v>
      </c>
      <c r="M490" s="4">
        <v>35711</v>
      </c>
      <c r="N490" s="4">
        <v>1</v>
      </c>
      <c r="O490" s="4">
        <v>9192.9</v>
      </c>
      <c r="P490" s="4">
        <v>1</v>
      </c>
      <c r="Q490" s="4">
        <v>0</v>
      </c>
      <c r="R490" s="5">
        <f t="shared" si="10"/>
        <v>8.347235967764739</v>
      </c>
      <c r="S490" s="4">
        <v>0</v>
      </c>
      <c r="T490" s="6">
        <f t="shared" si="11"/>
        <v>1</v>
      </c>
      <c r="U490" s="4">
        <v>13.0435114959513</v>
      </c>
      <c r="V490" s="4" t="s">
        <v>835</v>
      </c>
      <c r="W490" s="6"/>
      <c r="X490" s="4" t="s">
        <v>836</v>
      </c>
    </row>
    <row r="491" spans="1:24" s="4" customFormat="1" ht="12" hidden="1">
      <c r="A491" s="4">
        <v>3</v>
      </c>
      <c r="B491" s="4">
        <v>3</v>
      </c>
      <c r="C491" s="4">
        <v>3</v>
      </c>
      <c r="D491" s="4">
        <v>3</v>
      </c>
      <c r="E491" s="4">
        <v>3</v>
      </c>
      <c r="F491" s="4">
        <v>3</v>
      </c>
      <c r="J491" s="4">
        <v>668780</v>
      </c>
      <c r="K491" s="4">
        <v>19565</v>
      </c>
      <c r="L491" s="4">
        <v>32048</v>
      </c>
      <c r="M491" s="4">
        <v>31021</v>
      </c>
      <c r="N491" s="4">
        <v>7792.1</v>
      </c>
      <c r="O491" s="4">
        <v>1</v>
      </c>
      <c r="P491" s="4">
        <v>5206.2</v>
      </c>
      <c r="Q491" s="4">
        <v>0</v>
      </c>
      <c r="R491" s="5">
        <f t="shared" si="10"/>
        <v>6.3568038278984265</v>
      </c>
      <c r="S491" s="4">
        <v>0</v>
      </c>
      <c r="T491" s="6">
        <f t="shared" si="11"/>
        <v>1</v>
      </c>
      <c r="U491" s="4">
        <v>0.34528929702718297</v>
      </c>
      <c r="V491" s="4" t="s">
        <v>837</v>
      </c>
      <c r="W491" s="6"/>
      <c r="X491" s="7" t="s">
        <v>838</v>
      </c>
    </row>
    <row r="492" spans="1:24" s="4" customFormat="1" ht="12" hidden="1">
      <c r="A492" s="4">
        <v>3</v>
      </c>
      <c r="B492" s="4">
        <v>3</v>
      </c>
      <c r="C492" s="4">
        <v>3</v>
      </c>
      <c r="D492" s="4">
        <v>3</v>
      </c>
      <c r="E492" s="4">
        <v>3</v>
      </c>
      <c r="F492" s="4">
        <v>3</v>
      </c>
      <c r="I492" s="4" t="s">
        <v>23</v>
      </c>
      <c r="J492" s="4">
        <v>26486</v>
      </c>
      <c r="K492" s="4">
        <v>907.19</v>
      </c>
      <c r="L492" s="4">
        <v>1372.3</v>
      </c>
      <c r="M492" s="4">
        <v>1673.2</v>
      </c>
      <c r="N492" s="4">
        <v>651.61</v>
      </c>
      <c r="O492" s="4">
        <v>1</v>
      </c>
      <c r="P492" s="4">
        <v>1</v>
      </c>
      <c r="Q492" s="4">
        <v>0</v>
      </c>
      <c r="R492" s="5">
        <f t="shared" si="10"/>
        <v>6.0474747938373028</v>
      </c>
      <c r="S492" s="4">
        <v>0</v>
      </c>
      <c r="T492" s="6">
        <f t="shared" si="11"/>
        <v>1</v>
      </c>
      <c r="U492" s="4">
        <v>12.399209474871199</v>
      </c>
      <c r="V492" s="4" t="s">
        <v>839</v>
      </c>
      <c r="W492" s="6"/>
      <c r="X492" s="4" t="s">
        <v>840</v>
      </c>
    </row>
    <row r="493" spans="1:24" s="4" customFormat="1" ht="12" hidden="1">
      <c r="A493" s="4">
        <v>3</v>
      </c>
      <c r="B493" s="4">
        <v>3</v>
      </c>
      <c r="C493" s="4">
        <v>3</v>
      </c>
      <c r="D493" s="4">
        <v>3</v>
      </c>
      <c r="E493" s="4">
        <v>3</v>
      </c>
      <c r="F493" s="4">
        <v>3</v>
      </c>
      <c r="J493" s="4">
        <v>1136200</v>
      </c>
      <c r="K493" s="4">
        <v>79466</v>
      </c>
      <c r="L493" s="4">
        <v>81227</v>
      </c>
      <c r="M493" s="4">
        <v>93183</v>
      </c>
      <c r="N493" s="4">
        <v>37340</v>
      </c>
      <c r="O493" s="4">
        <v>21781</v>
      </c>
      <c r="P493" s="4">
        <v>12274</v>
      </c>
      <c r="Q493" s="4">
        <v>0</v>
      </c>
      <c r="R493" s="5">
        <f t="shared" si="10"/>
        <v>3.5559352895861056</v>
      </c>
      <c r="S493" s="4">
        <v>0</v>
      </c>
      <c r="T493" s="6">
        <f t="shared" si="11"/>
        <v>1</v>
      </c>
      <c r="U493" s="4">
        <v>0.34528929702718297</v>
      </c>
      <c r="V493" s="4" t="s">
        <v>841</v>
      </c>
      <c r="W493" s="6"/>
      <c r="X493" s="4" t="s">
        <v>842</v>
      </c>
    </row>
    <row r="494" spans="1:24" s="4" customFormat="1" ht="12" hidden="1">
      <c r="A494" s="4">
        <v>3</v>
      </c>
      <c r="B494" s="4">
        <v>3</v>
      </c>
      <c r="C494" s="4">
        <v>3</v>
      </c>
      <c r="D494" s="4">
        <v>3</v>
      </c>
      <c r="E494" s="4">
        <v>3</v>
      </c>
      <c r="F494" s="4">
        <v>3</v>
      </c>
      <c r="I494" s="4" t="s">
        <v>23</v>
      </c>
      <c r="J494" s="4">
        <v>1064000</v>
      </c>
      <c r="K494" s="4">
        <v>1</v>
      </c>
      <c r="L494" s="4">
        <v>3550.2</v>
      </c>
      <c r="M494" s="4">
        <v>8516.9</v>
      </c>
      <c r="N494" s="4">
        <v>4553.3</v>
      </c>
      <c r="O494" s="4">
        <v>1</v>
      </c>
      <c r="P494" s="4">
        <v>1</v>
      </c>
      <c r="Q494" s="4">
        <v>0</v>
      </c>
      <c r="R494" s="5">
        <f t="shared" si="10"/>
        <v>2.6492437380633542</v>
      </c>
      <c r="S494" s="4">
        <v>0</v>
      </c>
      <c r="T494" s="6">
        <f t="shared" si="11"/>
        <v>1</v>
      </c>
      <c r="U494" s="4">
        <v>12.1551956773417</v>
      </c>
      <c r="V494" s="4" t="s">
        <v>843</v>
      </c>
      <c r="W494" s="6"/>
      <c r="X494" s="4" t="s">
        <v>844</v>
      </c>
    </row>
    <row r="495" spans="1:24" s="4" customFormat="1" ht="12" hidden="1">
      <c r="A495" s="4">
        <v>3</v>
      </c>
      <c r="B495" s="4">
        <v>3</v>
      </c>
      <c r="C495" s="4">
        <v>3</v>
      </c>
      <c r="D495" s="4">
        <v>3</v>
      </c>
      <c r="E495" s="4">
        <v>3</v>
      </c>
      <c r="F495" s="4">
        <v>3</v>
      </c>
      <c r="J495" s="4">
        <v>212190</v>
      </c>
      <c r="K495" s="4">
        <v>12592</v>
      </c>
      <c r="L495" s="4">
        <v>18569</v>
      </c>
      <c r="M495" s="4">
        <v>16534</v>
      </c>
      <c r="N495" s="4">
        <v>9628.1</v>
      </c>
      <c r="O495" s="4">
        <v>7379.2</v>
      </c>
      <c r="P495" s="4">
        <v>5211.3999999999996</v>
      </c>
      <c r="Q495" s="4">
        <v>0</v>
      </c>
      <c r="R495" s="5">
        <f t="shared" si="10"/>
        <v>2.146615238515305</v>
      </c>
      <c r="S495" s="4">
        <v>0</v>
      </c>
      <c r="T495" s="6">
        <f t="shared" si="11"/>
        <v>1</v>
      </c>
      <c r="U495" s="4">
        <v>0.236587671765672</v>
      </c>
      <c r="V495" s="4" t="s">
        <v>845</v>
      </c>
      <c r="W495" s="6"/>
      <c r="X495" s="4" t="s">
        <v>846</v>
      </c>
    </row>
    <row r="496" spans="1:24" s="4" customFormat="1" ht="12" hidden="1">
      <c r="A496" s="4">
        <v>3</v>
      </c>
      <c r="B496" s="4">
        <v>3</v>
      </c>
      <c r="C496" s="4">
        <v>3</v>
      </c>
      <c r="D496" s="4">
        <v>3</v>
      </c>
      <c r="E496" s="4">
        <v>3</v>
      </c>
      <c r="F496" s="4">
        <v>3</v>
      </c>
      <c r="I496" s="4" t="s">
        <v>23</v>
      </c>
      <c r="J496" s="4">
        <v>11739000</v>
      </c>
      <c r="K496" s="4">
        <v>10170</v>
      </c>
      <c r="L496" s="4">
        <v>28572</v>
      </c>
      <c r="M496" s="4">
        <v>1</v>
      </c>
      <c r="N496" s="4">
        <v>8318.4</v>
      </c>
      <c r="O496" s="4">
        <v>1</v>
      </c>
      <c r="P496" s="4">
        <v>11031</v>
      </c>
      <c r="Q496" s="4">
        <v>0</v>
      </c>
      <c r="R496" s="5">
        <f t="shared" si="10"/>
        <v>2.0021808334711424</v>
      </c>
      <c r="S496" s="4">
        <v>0</v>
      </c>
      <c r="T496" s="6">
        <f t="shared" si="11"/>
        <v>1</v>
      </c>
      <c r="U496" s="4">
        <v>15.794812058607301</v>
      </c>
      <c r="V496" s="4" t="s">
        <v>847</v>
      </c>
      <c r="W496" s="6"/>
      <c r="X496" s="4" t="s">
        <v>848</v>
      </c>
    </row>
    <row r="497" spans="1:24" s="4" customFormat="1" ht="12" hidden="1">
      <c r="A497" s="4">
        <v>3</v>
      </c>
      <c r="B497" s="4">
        <v>3</v>
      </c>
      <c r="C497" s="4">
        <v>3</v>
      </c>
      <c r="D497" s="4">
        <v>3</v>
      </c>
      <c r="E497" s="4">
        <v>3</v>
      </c>
      <c r="F497" s="4">
        <v>3</v>
      </c>
      <c r="J497" s="4">
        <v>16794</v>
      </c>
      <c r="K497" s="4">
        <v>1341.4</v>
      </c>
      <c r="L497" s="4">
        <v>2287.5</v>
      </c>
      <c r="M497" s="4">
        <v>1540.5</v>
      </c>
      <c r="N497" s="4">
        <v>1528.9</v>
      </c>
      <c r="O497" s="4">
        <v>1</v>
      </c>
      <c r="P497" s="4">
        <v>1282.0999999999999</v>
      </c>
      <c r="Q497" s="4">
        <v>0</v>
      </c>
      <c r="R497" s="5">
        <f t="shared" si="10"/>
        <v>1.8383357041251775</v>
      </c>
      <c r="S497" s="4">
        <v>0</v>
      </c>
      <c r="T497" s="6">
        <f t="shared" si="11"/>
        <v>1</v>
      </c>
      <c r="U497" s="4">
        <v>0.34528929702718297</v>
      </c>
      <c r="V497" s="4" t="s">
        <v>849</v>
      </c>
      <c r="W497" s="6"/>
      <c r="X497" s="4" t="s">
        <v>850</v>
      </c>
    </row>
    <row r="498" spans="1:24" s="4" customFormat="1" ht="12" hidden="1">
      <c r="A498" s="4">
        <v>3</v>
      </c>
      <c r="B498" s="4">
        <v>3</v>
      </c>
      <c r="C498" s="4">
        <v>3</v>
      </c>
      <c r="D498" s="4">
        <v>3</v>
      </c>
      <c r="E498" s="4">
        <v>3</v>
      </c>
      <c r="F498" s="4">
        <v>3</v>
      </c>
      <c r="G498" s="4" t="s">
        <v>23</v>
      </c>
      <c r="J498" s="4">
        <v>366300</v>
      </c>
      <c r="K498" s="4">
        <v>19224</v>
      </c>
      <c r="L498" s="4">
        <v>22732</v>
      </c>
      <c r="M498" s="4">
        <v>1</v>
      </c>
      <c r="N498" s="4">
        <v>1</v>
      </c>
      <c r="O498" s="4">
        <v>1</v>
      </c>
      <c r="P498" s="4">
        <v>29072</v>
      </c>
      <c r="Q498" s="4">
        <v>0</v>
      </c>
      <c r="R498" s="5">
        <f t="shared" si="10"/>
        <v>1.4431106830845428</v>
      </c>
      <c r="S498" s="4">
        <v>0</v>
      </c>
      <c r="T498" s="6">
        <f t="shared" si="11"/>
        <v>1</v>
      </c>
      <c r="U498" s="4">
        <v>0.34528929702718297</v>
      </c>
      <c r="V498" s="4" t="s">
        <v>851</v>
      </c>
      <c r="W498" s="6"/>
      <c r="X498" s="4" t="s">
        <v>852</v>
      </c>
    </row>
    <row r="499" spans="1:24" s="4" customFormat="1" ht="12" hidden="1">
      <c r="A499" s="4">
        <v>3</v>
      </c>
      <c r="B499" s="4">
        <v>3</v>
      </c>
      <c r="C499" s="4">
        <v>3</v>
      </c>
      <c r="D499" s="4">
        <v>3</v>
      </c>
      <c r="E499" s="4">
        <v>3</v>
      </c>
      <c r="F499" s="4">
        <v>3</v>
      </c>
      <c r="J499" s="4">
        <v>1552100</v>
      </c>
      <c r="K499" s="4">
        <v>27308</v>
      </c>
      <c r="L499" s="4">
        <v>35638</v>
      </c>
      <c r="M499" s="4">
        <v>1</v>
      </c>
      <c r="N499" s="4">
        <v>33711</v>
      </c>
      <c r="O499" s="4">
        <v>1</v>
      </c>
      <c r="P499" s="4">
        <v>10981</v>
      </c>
      <c r="Q499" s="4">
        <v>0</v>
      </c>
      <c r="R499" s="5">
        <f t="shared" si="10"/>
        <v>1.4084308504687535</v>
      </c>
      <c r="S499" s="4">
        <v>0</v>
      </c>
      <c r="T499" s="6">
        <f t="shared" si="11"/>
        <v>1</v>
      </c>
      <c r="U499" s="4">
        <v>0.34528929702718297</v>
      </c>
      <c r="V499" s="4" t="s">
        <v>853</v>
      </c>
      <c r="W499" s="6"/>
      <c r="X499" s="4" t="s">
        <v>854</v>
      </c>
    </row>
    <row r="500" spans="1:24" s="4" customFormat="1" ht="12" hidden="1">
      <c r="A500" s="4">
        <v>3</v>
      </c>
      <c r="B500" s="4">
        <v>3</v>
      </c>
      <c r="C500" s="4">
        <v>3</v>
      </c>
      <c r="D500" s="4">
        <v>3</v>
      </c>
      <c r="E500" s="4">
        <v>3</v>
      </c>
      <c r="F500" s="4">
        <v>3</v>
      </c>
      <c r="J500" s="4">
        <v>1060300</v>
      </c>
      <c r="K500" s="4">
        <v>25684</v>
      </c>
      <c r="L500" s="4">
        <v>30785</v>
      </c>
      <c r="M500" s="4">
        <v>60530</v>
      </c>
      <c r="N500" s="4">
        <v>44818</v>
      </c>
      <c r="O500" s="4">
        <v>27868</v>
      </c>
      <c r="P500" s="4">
        <v>26591</v>
      </c>
      <c r="Q500" s="4">
        <v>0</v>
      </c>
      <c r="R500" s="5">
        <f t="shared" si="10"/>
        <v>1.1785106318684084</v>
      </c>
      <c r="S500" s="4">
        <v>0</v>
      </c>
      <c r="T500" s="6">
        <f t="shared" si="11"/>
        <v>1</v>
      </c>
      <c r="U500" s="4">
        <v>0.34528929702718297</v>
      </c>
      <c r="V500" s="4" t="s">
        <v>855</v>
      </c>
      <c r="W500" s="6"/>
      <c r="X500" s="4" t="s">
        <v>856</v>
      </c>
    </row>
    <row r="501" spans="1:24" s="4" customFormat="1" ht="12" hidden="1">
      <c r="A501" s="4">
        <v>3</v>
      </c>
      <c r="B501" s="4">
        <v>3</v>
      </c>
      <c r="C501" s="4">
        <v>3</v>
      </c>
      <c r="D501" s="4">
        <v>3</v>
      </c>
      <c r="E501" s="4">
        <v>3</v>
      </c>
      <c r="F501" s="4">
        <v>3</v>
      </c>
      <c r="J501" s="4">
        <v>430870</v>
      </c>
      <c r="K501" s="4">
        <v>1</v>
      </c>
      <c r="L501" s="4">
        <v>30683</v>
      </c>
      <c r="M501" s="4">
        <v>32841</v>
      </c>
      <c r="N501" s="4">
        <v>50102</v>
      </c>
      <c r="O501" s="4">
        <v>1</v>
      </c>
      <c r="P501" s="4">
        <v>8581.1</v>
      </c>
      <c r="Q501" s="4">
        <v>0</v>
      </c>
      <c r="R501" s="5">
        <f t="shared" si="10"/>
        <v>1.0824908280096313</v>
      </c>
      <c r="S501" s="4">
        <v>0</v>
      </c>
      <c r="T501" s="6">
        <f t="shared" si="11"/>
        <v>1</v>
      </c>
      <c r="U501" s="4">
        <v>0.34528929702718297</v>
      </c>
      <c r="V501" s="4" t="s">
        <v>857</v>
      </c>
      <c r="W501" s="6"/>
      <c r="X501" s="7" t="s">
        <v>858</v>
      </c>
    </row>
    <row r="502" spans="1:24" s="4" customFormat="1" ht="12" hidden="1">
      <c r="A502" s="4">
        <v>3</v>
      </c>
      <c r="B502" s="4">
        <v>3</v>
      </c>
      <c r="C502" s="4">
        <v>3</v>
      </c>
      <c r="D502" s="4">
        <v>3</v>
      </c>
      <c r="E502" s="4">
        <v>3</v>
      </c>
      <c r="F502" s="4">
        <v>3</v>
      </c>
      <c r="G502" s="4" t="s">
        <v>23</v>
      </c>
      <c r="J502" s="4">
        <v>139380</v>
      </c>
      <c r="K502" s="4">
        <v>1</v>
      </c>
      <c r="L502" s="4">
        <v>1</v>
      </c>
      <c r="M502" s="4">
        <v>1</v>
      </c>
      <c r="N502" s="4">
        <v>1</v>
      </c>
      <c r="O502" s="4">
        <v>1</v>
      </c>
      <c r="P502" s="4">
        <v>1</v>
      </c>
      <c r="Q502" s="4">
        <v>0</v>
      </c>
      <c r="R502" s="5">
        <f t="shared" si="10"/>
        <v>1</v>
      </c>
      <c r="S502" s="4">
        <v>0</v>
      </c>
      <c r="T502" s="6">
        <f t="shared" si="11"/>
        <v>1</v>
      </c>
      <c r="U502" s="4">
        <v>0.236545984363256</v>
      </c>
      <c r="V502" s="4" t="s">
        <v>859</v>
      </c>
      <c r="W502" s="6"/>
      <c r="X502" s="4" t="s">
        <v>860</v>
      </c>
    </row>
    <row r="503" spans="1:24" s="4" customFormat="1" ht="12" hidden="1">
      <c r="A503" s="4">
        <v>3</v>
      </c>
      <c r="B503" s="4">
        <v>3</v>
      </c>
      <c r="C503" s="4">
        <v>3</v>
      </c>
      <c r="D503" s="4">
        <v>3</v>
      </c>
      <c r="E503" s="4">
        <v>3</v>
      </c>
      <c r="F503" s="4">
        <v>3</v>
      </c>
      <c r="I503" s="4" t="s">
        <v>23</v>
      </c>
      <c r="J503" s="4">
        <v>123330</v>
      </c>
      <c r="K503" s="4">
        <v>1</v>
      </c>
      <c r="L503" s="4">
        <v>1</v>
      </c>
      <c r="M503" s="4">
        <v>1</v>
      </c>
      <c r="N503" s="4">
        <v>1</v>
      </c>
      <c r="O503" s="4">
        <v>1</v>
      </c>
      <c r="P503" s="4">
        <v>1</v>
      </c>
      <c r="Q503" s="4">
        <v>0</v>
      </c>
      <c r="R503" s="5">
        <f t="shared" si="10"/>
        <v>1</v>
      </c>
      <c r="S503" s="4">
        <v>0</v>
      </c>
      <c r="T503" s="6">
        <f t="shared" si="11"/>
        <v>1</v>
      </c>
      <c r="U503" s="4">
        <v>13.950199840439099</v>
      </c>
      <c r="V503" s="4" t="s">
        <v>861</v>
      </c>
      <c r="W503" s="6"/>
      <c r="X503" s="4" t="s">
        <v>862</v>
      </c>
    </row>
    <row r="504" spans="1:24" s="4" customFormat="1" ht="12" hidden="1">
      <c r="A504" s="4">
        <v>3</v>
      </c>
      <c r="B504" s="4">
        <v>3</v>
      </c>
      <c r="C504" s="4">
        <v>3</v>
      </c>
      <c r="D504" s="4">
        <v>3</v>
      </c>
      <c r="E504" s="4">
        <v>3</v>
      </c>
      <c r="F504" s="4">
        <v>3</v>
      </c>
      <c r="I504" s="4" t="s">
        <v>23</v>
      </c>
      <c r="J504" s="4">
        <v>345720</v>
      </c>
      <c r="K504" s="4">
        <v>1</v>
      </c>
      <c r="L504" s="4">
        <v>1</v>
      </c>
      <c r="M504" s="4">
        <v>1</v>
      </c>
      <c r="N504" s="4">
        <v>1</v>
      </c>
      <c r="O504" s="4">
        <v>1</v>
      </c>
      <c r="P504" s="4">
        <v>1</v>
      </c>
      <c r="Q504" s="4">
        <v>0</v>
      </c>
      <c r="R504" s="5">
        <f t="shared" si="10"/>
        <v>1</v>
      </c>
      <c r="S504" s="4">
        <v>0</v>
      </c>
      <c r="T504" s="6">
        <f t="shared" si="11"/>
        <v>1</v>
      </c>
      <c r="U504" s="4">
        <v>18.0223635744217</v>
      </c>
      <c r="V504" s="4" t="s">
        <v>863</v>
      </c>
      <c r="W504" s="6"/>
      <c r="X504" s="4" t="s">
        <v>864</v>
      </c>
    </row>
    <row r="505" spans="1:24" s="4" customFormat="1" ht="12" hidden="1">
      <c r="A505" s="4">
        <v>3</v>
      </c>
      <c r="B505" s="4">
        <v>3</v>
      </c>
      <c r="C505" s="4">
        <v>3</v>
      </c>
      <c r="D505" s="4">
        <v>3</v>
      </c>
      <c r="E505" s="4">
        <v>3</v>
      </c>
      <c r="F505" s="4">
        <v>3</v>
      </c>
      <c r="I505" s="4" t="s">
        <v>23</v>
      </c>
      <c r="J505" s="4">
        <v>97993</v>
      </c>
      <c r="K505" s="4">
        <v>1</v>
      </c>
      <c r="L505" s="4">
        <v>1</v>
      </c>
      <c r="M505" s="4">
        <v>1</v>
      </c>
      <c r="N505" s="4">
        <v>1</v>
      </c>
      <c r="O505" s="4">
        <v>1</v>
      </c>
      <c r="P505" s="4">
        <v>1</v>
      </c>
      <c r="Q505" s="4">
        <v>0</v>
      </c>
      <c r="R505" s="5">
        <f t="shared" si="10"/>
        <v>1</v>
      </c>
      <c r="S505" s="4">
        <v>0</v>
      </c>
      <c r="T505" s="6">
        <f t="shared" si="11"/>
        <v>1</v>
      </c>
      <c r="U505" s="4">
        <v>1.46450561957634</v>
      </c>
      <c r="V505" s="4" t="s">
        <v>865</v>
      </c>
      <c r="W505" s="6"/>
      <c r="X505" s="4" t="s">
        <v>866</v>
      </c>
    </row>
    <row r="506" spans="1:24" s="4" customFormat="1" ht="12" hidden="1">
      <c r="A506" s="4">
        <v>3</v>
      </c>
      <c r="B506" s="4">
        <v>3</v>
      </c>
      <c r="C506" s="4">
        <v>3</v>
      </c>
      <c r="D506" s="4">
        <v>3</v>
      </c>
      <c r="E506" s="4">
        <v>3</v>
      </c>
      <c r="F506" s="4">
        <v>3</v>
      </c>
      <c r="J506" s="4">
        <v>139240</v>
      </c>
      <c r="K506" s="4">
        <v>1</v>
      </c>
      <c r="L506" s="4">
        <v>1</v>
      </c>
      <c r="M506" s="4">
        <v>1</v>
      </c>
      <c r="N506" s="4">
        <v>1</v>
      </c>
      <c r="O506" s="4">
        <v>1</v>
      </c>
      <c r="P506" s="4">
        <v>1</v>
      </c>
      <c r="Q506" s="4">
        <v>0</v>
      </c>
      <c r="R506" s="5">
        <f t="shared" si="10"/>
        <v>1</v>
      </c>
      <c r="S506" s="4">
        <v>0</v>
      </c>
      <c r="T506" s="6">
        <f t="shared" si="11"/>
        <v>1</v>
      </c>
      <c r="U506" s="4">
        <v>0.34528929702718297</v>
      </c>
      <c r="V506" s="4" t="s">
        <v>867</v>
      </c>
      <c r="W506" s="6"/>
      <c r="X506" s="4" t="s">
        <v>868</v>
      </c>
    </row>
    <row r="507" spans="1:24" s="4" customFormat="1" ht="12" hidden="1">
      <c r="A507" s="4">
        <v>3</v>
      </c>
      <c r="B507" s="4">
        <v>3</v>
      </c>
      <c r="C507" s="4">
        <v>3</v>
      </c>
      <c r="D507" s="4">
        <v>3</v>
      </c>
      <c r="E507" s="4">
        <v>3</v>
      </c>
      <c r="F507" s="4">
        <v>3</v>
      </c>
      <c r="J507" s="4">
        <v>180440</v>
      </c>
      <c r="K507" s="4">
        <v>1</v>
      </c>
      <c r="L507" s="4">
        <v>1</v>
      </c>
      <c r="M507" s="4">
        <v>1</v>
      </c>
      <c r="N507" s="4">
        <v>1</v>
      </c>
      <c r="O507" s="4">
        <v>1</v>
      </c>
      <c r="P507" s="4">
        <v>1</v>
      </c>
      <c r="Q507" s="4">
        <v>0</v>
      </c>
      <c r="R507" s="5">
        <f t="shared" si="10"/>
        <v>1</v>
      </c>
      <c r="S507" s="4">
        <v>0</v>
      </c>
      <c r="T507" s="6">
        <f t="shared" si="11"/>
        <v>1</v>
      </c>
      <c r="U507" s="4">
        <v>0.24002263764991999</v>
      </c>
      <c r="V507" s="4" t="s">
        <v>869</v>
      </c>
      <c r="W507" s="6"/>
      <c r="X507" s="4" t="s">
        <v>870</v>
      </c>
    </row>
    <row r="508" spans="1:24" s="4" customFormat="1" ht="12" hidden="1">
      <c r="A508" s="4">
        <v>3</v>
      </c>
      <c r="B508" s="4">
        <v>3</v>
      </c>
      <c r="C508" s="4">
        <v>3</v>
      </c>
      <c r="D508" s="4">
        <v>3</v>
      </c>
      <c r="E508" s="4">
        <v>3</v>
      </c>
      <c r="F508" s="4">
        <v>3</v>
      </c>
      <c r="J508" s="4">
        <v>138460</v>
      </c>
      <c r="K508" s="4">
        <v>1</v>
      </c>
      <c r="L508" s="4">
        <v>1</v>
      </c>
      <c r="M508" s="4">
        <v>1</v>
      </c>
      <c r="N508" s="4">
        <v>1</v>
      </c>
      <c r="O508" s="4">
        <v>1</v>
      </c>
      <c r="P508" s="4">
        <v>1</v>
      </c>
      <c r="Q508" s="4">
        <v>0</v>
      </c>
      <c r="R508" s="5">
        <f t="shared" si="10"/>
        <v>1</v>
      </c>
      <c r="S508" s="4">
        <v>0</v>
      </c>
      <c r="T508" s="6">
        <f t="shared" si="11"/>
        <v>1</v>
      </c>
      <c r="U508" s="4">
        <v>0.34528929702718297</v>
      </c>
      <c r="V508" s="4" t="s">
        <v>871</v>
      </c>
      <c r="W508" s="6"/>
      <c r="X508" s="4" t="s">
        <v>872</v>
      </c>
    </row>
    <row r="509" spans="1:24" s="4" customFormat="1" ht="12" hidden="1">
      <c r="A509" s="4">
        <v>3</v>
      </c>
      <c r="B509" s="4">
        <v>3</v>
      </c>
      <c r="C509" s="4">
        <v>3</v>
      </c>
      <c r="D509" s="4">
        <v>3</v>
      </c>
      <c r="E509" s="4">
        <v>3</v>
      </c>
      <c r="F509" s="4">
        <v>3</v>
      </c>
      <c r="J509" s="4">
        <v>580520</v>
      </c>
      <c r="K509" s="4">
        <v>1</v>
      </c>
      <c r="L509" s="4">
        <v>1</v>
      </c>
      <c r="M509" s="4">
        <v>1</v>
      </c>
      <c r="N509" s="4">
        <v>1</v>
      </c>
      <c r="O509" s="4">
        <v>1</v>
      </c>
      <c r="P509" s="4">
        <v>1</v>
      </c>
      <c r="Q509" s="4">
        <v>0</v>
      </c>
      <c r="R509" s="5">
        <f t="shared" si="10"/>
        <v>1</v>
      </c>
      <c r="S509" s="4">
        <v>0</v>
      </c>
      <c r="T509" s="6">
        <f t="shared" si="11"/>
        <v>1</v>
      </c>
      <c r="U509" s="4">
        <v>0.34528929702718197</v>
      </c>
      <c r="V509" s="4" t="s">
        <v>873</v>
      </c>
      <c r="W509" s="6"/>
      <c r="X509" s="7" t="s">
        <v>874</v>
      </c>
    </row>
    <row r="510" spans="1:24" s="4" customFormat="1" ht="12" hidden="1">
      <c r="A510" s="4">
        <v>3</v>
      </c>
      <c r="B510" s="4">
        <v>3</v>
      </c>
      <c r="C510" s="4">
        <v>3</v>
      </c>
      <c r="D510" s="4">
        <v>3</v>
      </c>
      <c r="E510" s="4">
        <v>3</v>
      </c>
      <c r="F510" s="4">
        <v>3</v>
      </c>
      <c r="I510" s="4" t="s">
        <v>23</v>
      </c>
      <c r="J510" s="4">
        <v>3391000</v>
      </c>
      <c r="K510" s="4">
        <v>1</v>
      </c>
      <c r="L510" s="4">
        <v>1</v>
      </c>
      <c r="M510" s="4">
        <v>1</v>
      </c>
      <c r="N510" s="4">
        <v>1</v>
      </c>
      <c r="O510" s="4">
        <v>1</v>
      </c>
      <c r="P510" s="4">
        <v>1</v>
      </c>
      <c r="Q510" s="4">
        <v>0</v>
      </c>
      <c r="R510" s="5">
        <f t="shared" si="10"/>
        <v>1</v>
      </c>
      <c r="S510" s="4">
        <v>0</v>
      </c>
      <c r="T510" s="6">
        <f t="shared" si="11"/>
        <v>1</v>
      </c>
      <c r="U510" s="4">
        <v>3.8328783488236202</v>
      </c>
      <c r="V510" s="4" t="s">
        <v>875</v>
      </c>
      <c r="W510" s="6"/>
      <c r="X510" s="4" t="s">
        <v>876</v>
      </c>
    </row>
    <row r="511" spans="1:24" s="4" customFormat="1" ht="12" hidden="1">
      <c r="A511" s="4">
        <v>3</v>
      </c>
      <c r="B511" s="4">
        <v>3</v>
      </c>
      <c r="C511" s="4">
        <v>3</v>
      </c>
      <c r="D511" s="4">
        <v>3</v>
      </c>
      <c r="E511" s="4">
        <v>3</v>
      </c>
      <c r="F511" s="4">
        <v>3</v>
      </c>
      <c r="I511" s="4" t="s">
        <v>23</v>
      </c>
      <c r="J511" s="4">
        <v>440930</v>
      </c>
      <c r="K511" s="4">
        <v>1</v>
      </c>
      <c r="L511" s="4">
        <v>1220.3</v>
      </c>
      <c r="M511" s="4">
        <v>1</v>
      </c>
      <c r="N511" s="4">
        <v>1271.5999999999999</v>
      </c>
      <c r="O511" s="4">
        <v>1</v>
      </c>
      <c r="P511" s="4">
        <v>1</v>
      </c>
      <c r="Q511" s="4">
        <v>0</v>
      </c>
      <c r="R511" s="5">
        <f t="shared" si="10"/>
        <v>0.95972047738693478</v>
      </c>
      <c r="S511" s="4">
        <v>0</v>
      </c>
      <c r="T511" s="6">
        <f t="shared" si="11"/>
        <v>1</v>
      </c>
      <c r="U511" s="4">
        <v>16.1531270815371</v>
      </c>
      <c r="V511" s="4" t="s">
        <v>877</v>
      </c>
      <c r="W511" s="6"/>
      <c r="X511" s="4" t="s">
        <v>878</v>
      </c>
    </row>
    <row r="512" spans="1:24" s="4" customFormat="1" ht="12" hidden="1">
      <c r="A512" s="4">
        <v>3</v>
      </c>
      <c r="B512" s="4">
        <v>3</v>
      </c>
      <c r="C512" s="4">
        <v>3</v>
      </c>
      <c r="D512" s="4">
        <v>3</v>
      </c>
      <c r="E512" s="4">
        <v>3</v>
      </c>
      <c r="F512" s="4">
        <v>3</v>
      </c>
      <c r="J512" s="4">
        <v>1515800</v>
      </c>
      <c r="K512" s="4">
        <v>53886</v>
      </c>
      <c r="L512" s="4">
        <v>211740</v>
      </c>
      <c r="M512" s="4">
        <v>86477</v>
      </c>
      <c r="N512" s="4">
        <v>234150</v>
      </c>
      <c r="O512" s="4">
        <v>87253</v>
      </c>
      <c r="P512" s="4">
        <v>54213</v>
      </c>
      <c r="Q512" s="4">
        <v>0</v>
      </c>
      <c r="R512" s="5">
        <f t="shared" si="10"/>
        <v>0.93740149514397686</v>
      </c>
      <c r="S512" s="4">
        <v>0</v>
      </c>
      <c r="T512" s="6">
        <f t="shared" si="11"/>
        <v>1</v>
      </c>
      <c r="U512" s="4">
        <v>0.34528929702718197</v>
      </c>
      <c r="V512" s="4" t="s">
        <v>879</v>
      </c>
      <c r="W512" s="6"/>
      <c r="X512" s="4" t="s">
        <v>880</v>
      </c>
    </row>
    <row r="513" spans="1:24" s="4" customFormat="1" ht="12" hidden="1">
      <c r="A513" s="4">
        <v>3</v>
      </c>
      <c r="B513" s="4">
        <v>3</v>
      </c>
      <c r="C513" s="4">
        <v>3</v>
      </c>
      <c r="D513" s="4">
        <v>3</v>
      </c>
      <c r="E513" s="4">
        <v>3</v>
      </c>
      <c r="F513" s="4">
        <v>3</v>
      </c>
      <c r="J513" s="4">
        <v>460130</v>
      </c>
      <c r="K513" s="4">
        <v>8898.6</v>
      </c>
      <c r="L513" s="4">
        <v>13114</v>
      </c>
      <c r="M513" s="4">
        <v>26532</v>
      </c>
      <c r="N513" s="4">
        <v>33146</v>
      </c>
      <c r="O513" s="4">
        <v>10619</v>
      </c>
      <c r="P513" s="4">
        <v>11037</v>
      </c>
      <c r="Q513" s="4">
        <v>0</v>
      </c>
      <c r="R513" s="5">
        <f t="shared" si="10"/>
        <v>0.88581803583810814</v>
      </c>
      <c r="S513" s="4">
        <v>0</v>
      </c>
      <c r="T513" s="6">
        <f t="shared" si="11"/>
        <v>1</v>
      </c>
      <c r="U513" s="4">
        <v>0.34528929702718197</v>
      </c>
      <c r="V513" s="4" t="s">
        <v>881</v>
      </c>
      <c r="W513" s="6"/>
      <c r="X513" s="4" t="s">
        <v>882</v>
      </c>
    </row>
    <row r="514" spans="1:24" s="4" customFormat="1" ht="12" hidden="1">
      <c r="A514" s="4">
        <v>3</v>
      </c>
      <c r="B514" s="4">
        <v>3</v>
      </c>
      <c r="C514" s="4">
        <v>3</v>
      </c>
      <c r="D514" s="4">
        <v>3</v>
      </c>
      <c r="E514" s="4">
        <v>3</v>
      </c>
      <c r="F514" s="4">
        <v>3</v>
      </c>
      <c r="J514" s="4">
        <v>6488200</v>
      </c>
      <c r="K514" s="4">
        <v>382010</v>
      </c>
      <c r="L514" s="4">
        <v>340000</v>
      </c>
      <c r="M514" s="4">
        <v>432400</v>
      </c>
      <c r="N514" s="4">
        <v>677040</v>
      </c>
      <c r="O514" s="4">
        <v>507250</v>
      </c>
      <c r="P514" s="4">
        <v>385890</v>
      </c>
      <c r="Q514" s="4">
        <v>0</v>
      </c>
      <c r="R514" s="5">
        <f t="shared" si="10"/>
        <v>0.7352087021870104</v>
      </c>
      <c r="S514" s="4">
        <v>0</v>
      </c>
      <c r="T514" s="6">
        <f t="shared" si="11"/>
        <v>1</v>
      </c>
      <c r="U514" s="4">
        <v>0.34528929702718197</v>
      </c>
      <c r="V514" s="4" t="s">
        <v>883</v>
      </c>
      <c r="W514" s="6"/>
      <c r="X514" s="4" t="s">
        <v>884</v>
      </c>
    </row>
    <row r="515" spans="1:24" s="4" customFormat="1" ht="12" hidden="1">
      <c r="A515" s="4">
        <v>3</v>
      </c>
      <c r="B515" s="4">
        <v>3</v>
      </c>
      <c r="C515" s="4">
        <v>3</v>
      </c>
      <c r="D515" s="4">
        <v>3</v>
      </c>
      <c r="E515" s="4">
        <v>3</v>
      </c>
      <c r="F515" s="4">
        <v>3</v>
      </c>
      <c r="I515" s="4" t="s">
        <v>23</v>
      </c>
      <c r="J515" s="4">
        <v>9382700</v>
      </c>
      <c r="K515" s="4">
        <v>523640</v>
      </c>
      <c r="L515" s="4">
        <v>631420</v>
      </c>
      <c r="M515" s="4">
        <v>678010</v>
      </c>
      <c r="N515" s="4">
        <v>1244500</v>
      </c>
      <c r="O515" s="4">
        <v>850930</v>
      </c>
      <c r="P515" s="4">
        <v>638860</v>
      </c>
      <c r="Q515" s="4">
        <v>0</v>
      </c>
      <c r="R515" s="5">
        <f t="shared" si="10"/>
        <v>0.67040072559969865</v>
      </c>
      <c r="S515" s="4">
        <v>0</v>
      </c>
      <c r="T515" s="6">
        <f t="shared" si="11"/>
        <v>1</v>
      </c>
      <c r="U515" s="4">
        <v>2.8969789519122</v>
      </c>
      <c r="V515" s="4" t="s">
        <v>885</v>
      </c>
      <c r="W515" s="6"/>
      <c r="X515" s="4" t="s">
        <v>886</v>
      </c>
    </row>
    <row r="516" spans="1:24" s="4" customFormat="1" ht="12" hidden="1">
      <c r="A516" s="4">
        <v>3</v>
      </c>
      <c r="B516" s="4">
        <v>3</v>
      </c>
      <c r="C516" s="4">
        <v>3</v>
      </c>
      <c r="D516" s="4">
        <v>3</v>
      </c>
      <c r="E516" s="4">
        <v>3</v>
      </c>
      <c r="F516" s="4">
        <v>3</v>
      </c>
      <c r="J516" s="4">
        <v>161940</v>
      </c>
      <c r="K516" s="4">
        <v>1</v>
      </c>
      <c r="L516" s="4">
        <v>1616.1</v>
      </c>
      <c r="M516" s="4">
        <v>3169.8</v>
      </c>
      <c r="N516" s="4">
        <v>6277.4</v>
      </c>
      <c r="O516" s="4">
        <v>1</v>
      </c>
      <c r="P516" s="4">
        <v>1168</v>
      </c>
      <c r="Q516" s="4">
        <v>0</v>
      </c>
      <c r="R516" s="5">
        <f t="shared" si="10"/>
        <v>0.64284755049419851</v>
      </c>
      <c r="S516" s="4">
        <v>0</v>
      </c>
      <c r="T516" s="6">
        <f t="shared" si="11"/>
        <v>1</v>
      </c>
      <c r="U516" s="4">
        <v>0.54816468444662503</v>
      </c>
      <c r="V516" s="4" t="s">
        <v>887</v>
      </c>
      <c r="W516" s="6"/>
      <c r="X516" s="4" t="s">
        <v>888</v>
      </c>
    </row>
    <row r="517" spans="1:24" s="4" customFormat="1" ht="12" hidden="1">
      <c r="A517" s="4">
        <v>3</v>
      </c>
      <c r="B517" s="4">
        <v>3</v>
      </c>
      <c r="C517" s="4">
        <v>3</v>
      </c>
      <c r="D517" s="4">
        <v>3</v>
      </c>
      <c r="E517" s="4">
        <v>3</v>
      </c>
      <c r="F517" s="4">
        <v>3</v>
      </c>
      <c r="I517" s="4" t="s">
        <v>23</v>
      </c>
      <c r="J517" s="4">
        <v>4578900</v>
      </c>
      <c r="K517" s="4">
        <v>169980</v>
      </c>
      <c r="L517" s="4">
        <v>177160</v>
      </c>
      <c r="M517" s="4">
        <v>231190</v>
      </c>
      <c r="N517" s="4">
        <v>483550</v>
      </c>
      <c r="O517" s="4">
        <v>229750</v>
      </c>
      <c r="P517" s="4">
        <v>274220</v>
      </c>
      <c r="Q517" s="4">
        <v>0</v>
      </c>
      <c r="R517" s="5">
        <f t="shared" si="10"/>
        <v>0.58563877187297475</v>
      </c>
      <c r="S517" s="4">
        <v>0</v>
      </c>
      <c r="T517" s="6">
        <f t="shared" si="11"/>
        <v>1</v>
      </c>
      <c r="U517" s="4">
        <v>12.710007810527699</v>
      </c>
      <c r="V517" s="4" t="s">
        <v>889</v>
      </c>
      <c r="W517" s="6"/>
      <c r="X517" s="4" t="s">
        <v>890</v>
      </c>
    </row>
    <row r="518" spans="1:24" s="4" customFormat="1" ht="12" hidden="1">
      <c r="A518" s="4">
        <v>3</v>
      </c>
      <c r="B518" s="4">
        <v>3</v>
      </c>
      <c r="C518" s="4">
        <v>3</v>
      </c>
      <c r="D518" s="4">
        <v>3</v>
      </c>
      <c r="E518" s="4">
        <v>3</v>
      </c>
      <c r="F518" s="4">
        <v>3</v>
      </c>
      <c r="J518" s="4">
        <v>634530</v>
      </c>
      <c r="K518" s="4">
        <v>1</v>
      </c>
      <c r="L518" s="4">
        <v>1</v>
      </c>
      <c r="M518" s="4">
        <v>12918</v>
      </c>
      <c r="N518" s="4">
        <v>8417.9</v>
      </c>
      <c r="O518" s="4">
        <v>18580</v>
      </c>
      <c r="P518" s="4">
        <v>4321.8999999999996</v>
      </c>
      <c r="Q518" s="4">
        <v>0</v>
      </c>
      <c r="R518" s="5">
        <f t="shared" si="10"/>
        <v>0.4125185984584831</v>
      </c>
      <c r="S518" s="4">
        <v>0</v>
      </c>
      <c r="T518" s="6">
        <f t="shared" si="11"/>
        <v>1</v>
      </c>
      <c r="U518" s="4">
        <v>0.34528929702718297</v>
      </c>
      <c r="V518" s="4" t="s">
        <v>891</v>
      </c>
      <c r="W518" s="6"/>
      <c r="X518" s="4" t="s">
        <v>892</v>
      </c>
    </row>
    <row r="519" spans="1:24" s="4" customFormat="1" ht="12" hidden="1">
      <c r="A519" s="4">
        <v>3</v>
      </c>
      <c r="B519" s="4">
        <v>3</v>
      </c>
      <c r="C519" s="4">
        <v>3</v>
      </c>
      <c r="D519" s="4">
        <v>3</v>
      </c>
      <c r="E519" s="4">
        <v>3</v>
      </c>
      <c r="F519" s="4">
        <v>3</v>
      </c>
      <c r="G519" s="4" t="s">
        <v>23</v>
      </c>
      <c r="J519" s="4">
        <v>258820</v>
      </c>
      <c r="K519" s="4">
        <v>4390.8999999999996</v>
      </c>
      <c r="L519" s="4">
        <v>1</v>
      </c>
      <c r="M519" s="4">
        <v>3337.1</v>
      </c>
      <c r="N519" s="4">
        <v>2535</v>
      </c>
      <c r="O519" s="4">
        <v>3784.2</v>
      </c>
      <c r="P519" s="4">
        <v>13079</v>
      </c>
      <c r="Q519" s="4">
        <v>0</v>
      </c>
      <c r="R519" s="5">
        <f t="shared" si="10"/>
        <v>0.39843903042550344</v>
      </c>
      <c r="S519" s="4">
        <v>0</v>
      </c>
      <c r="T519" s="6">
        <f t="shared" si="11"/>
        <v>1</v>
      </c>
      <c r="U519" s="4">
        <v>0.34528929702718197</v>
      </c>
      <c r="V519" s="4" t="s">
        <v>893</v>
      </c>
      <c r="W519" s="6"/>
      <c r="X519" s="7" t="s">
        <v>894</v>
      </c>
    </row>
    <row r="520" spans="1:24" s="4" customFormat="1" ht="12" hidden="1">
      <c r="A520" s="4">
        <v>3</v>
      </c>
      <c r="B520" s="4">
        <v>3</v>
      </c>
      <c r="C520" s="4">
        <v>3</v>
      </c>
      <c r="D520" s="4">
        <v>3</v>
      </c>
      <c r="E520" s="4">
        <v>3</v>
      </c>
      <c r="F520" s="4">
        <v>3</v>
      </c>
      <c r="I520" s="4" t="s">
        <v>23</v>
      </c>
      <c r="J520" s="4">
        <v>3706700</v>
      </c>
      <c r="K520" s="4">
        <v>1</v>
      </c>
      <c r="L520" s="4">
        <v>50395</v>
      </c>
      <c r="M520" s="4">
        <v>1</v>
      </c>
      <c r="N520" s="4">
        <v>99474</v>
      </c>
      <c r="O520" s="4">
        <v>48340</v>
      </c>
      <c r="P520" s="4">
        <v>33961</v>
      </c>
      <c r="Q520" s="4">
        <v>0</v>
      </c>
      <c r="R520" s="5">
        <f t="shared" si="10"/>
        <v>0.27724934671984597</v>
      </c>
      <c r="S520" s="4">
        <v>0</v>
      </c>
      <c r="T520" s="6">
        <f t="shared" si="11"/>
        <v>1</v>
      </c>
      <c r="U520" s="4">
        <v>14.9594722957979</v>
      </c>
      <c r="V520" s="4" t="s">
        <v>895</v>
      </c>
      <c r="W520" s="6"/>
      <c r="X520" s="4" t="s">
        <v>896</v>
      </c>
    </row>
    <row r="521" spans="1:24" s="4" customFormat="1" ht="12" hidden="1">
      <c r="A521" s="4">
        <v>3</v>
      </c>
      <c r="B521" s="4">
        <v>3</v>
      </c>
      <c r="C521" s="4">
        <v>3</v>
      </c>
      <c r="D521" s="4">
        <v>3</v>
      </c>
      <c r="E521" s="4">
        <v>3</v>
      </c>
      <c r="F521" s="4">
        <v>3</v>
      </c>
      <c r="I521" s="4" t="s">
        <v>23</v>
      </c>
      <c r="J521" s="4">
        <v>198690</v>
      </c>
      <c r="K521" s="4">
        <v>1</v>
      </c>
      <c r="L521" s="4">
        <v>1</v>
      </c>
      <c r="M521" s="4">
        <v>1</v>
      </c>
      <c r="N521" s="4">
        <v>22043</v>
      </c>
      <c r="O521" s="4">
        <v>11467</v>
      </c>
      <c r="P521" s="4">
        <v>10800</v>
      </c>
      <c r="Q521" s="4">
        <v>0</v>
      </c>
      <c r="R521" s="5">
        <f t="shared" si="10"/>
        <v>6.7704807041299932E-5</v>
      </c>
      <c r="S521" s="4">
        <v>0</v>
      </c>
      <c r="T521" s="6">
        <f t="shared" si="11"/>
        <v>1</v>
      </c>
      <c r="U521" s="4">
        <v>1.4645097918882399</v>
      </c>
      <c r="V521" s="4" t="s">
        <v>897</v>
      </c>
      <c r="W521" s="6"/>
      <c r="X521" s="4" t="s">
        <v>898</v>
      </c>
    </row>
  </sheetData>
  <autoFilter ref="A1:X60">
    <sortState ref="A2:X60">
      <sortCondition ref="X1:X60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De Rybel</dc:creator>
  <cp:lastModifiedBy>Dolf Weijers</cp:lastModifiedBy>
  <dcterms:created xsi:type="dcterms:W3CDTF">2011-08-23T08:15:25Z</dcterms:created>
  <dcterms:modified xsi:type="dcterms:W3CDTF">2015-01-14T10:45:36Z</dcterms:modified>
</cp:coreProperties>
</file>