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40140" windowHeight="25120" tabRatio="500"/>
  </bookViews>
  <sheets>
    <sheet name="all data" sheetId="2" r:id="rId1"/>
  </sheets>
  <definedNames>
    <definedName name="_xlnm._FilterDatabase" localSheetId="0" hidden="1">'all data'!$A$1:$AI$521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160" i="2" l="1"/>
  <c r="AC160" i="2"/>
  <c r="U160" i="2"/>
  <c r="Y160" i="2"/>
  <c r="Z160" i="2"/>
  <c r="AG290" i="2"/>
  <c r="AC290" i="2"/>
  <c r="U290" i="2"/>
  <c r="Y290" i="2"/>
  <c r="Z290" i="2"/>
  <c r="AG223" i="2"/>
  <c r="AC223" i="2"/>
  <c r="U223" i="2"/>
  <c r="Y223" i="2"/>
  <c r="Z223" i="2"/>
  <c r="AG511" i="2"/>
  <c r="AC511" i="2"/>
  <c r="U511" i="2"/>
  <c r="Y511" i="2"/>
  <c r="Z511" i="2"/>
  <c r="AG349" i="2"/>
  <c r="AC349" i="2"/>
  <c r="U349" i="2"/>
  <c r="Y349" i="2"/>
  <c r="Z349" i="2"/>
  <c r="AG364" i="2"/>
  <c r="AC364" i="2"/>
  <c r="U364" i="2"/>
  <c r="Y364" i="2"/>
  <c r="Z364" i="2"/>
  <c r="AG438" i="2"/>
  <c r="AC438" i="2"/>
  <c r="U438" i="2"/>
  <c r="Y438" i="2"/>
  <c r="Z438" i="2"/>
  <c r="AG41" i="2"/>
  <c r="AC41" i="2"/>
  <c r="U41" i="2"/>
  <c r="Y41" i="2"/>
  <c r="Z41" i="2"/>
  <c r="AG218" i="2"/>
  <c r="AC218" i="2"/>
  <c r="U218" i="2"/>
  <c r="Y218" i="2"/>
  <c r="Z218" i="2"/>
  <c r="AG354" i="2"/>
  <c r="AC354" i="2"/>
  <c r="U354" i="2"/>
  <c r="Y354" i="2"/>
  <c r="Z354" i="2"/>
  <c r="AG376" i="2"/>
  <c r="AC376" i="2"/>
  <c r="U376" i="2"/>
  <c r="Y376" i="2"/>
  <c r="Z376" i="2"/>
  <c r="AG357" i="2"/>
  <c r="AC357" i="2"/>
  <c r="U357" i="2"/>
  <c r="Y357" i="2"/>
  <c r="Z357" i="2"/>
  <c r="AG508" i="2"/>
  <c r="AC508" i="2"/>
  <c r="U508" i="2"/>
  <c r="Y508" i="2"/>
  <c r="Z508" i="2"/>
  <c r="AG346" i="2"/>
  <c r="AC346" i="2"/>
  <c r="U346" i="2"/>
  <c r="Y346" i="2"/>
  <c r="Z346" i="2"/>
  <c r="AG325" i="2"/>
  <c r="AC325" i="2"/>
  <c r="U325" i="2"/>
  <c r="Y325" i="2"/>
  <c r="Z325" i="2"/>
  <c r="AG46" i="2"/>
  <c r="AC46" i="2"/>
  <c r="U46" i="2"/>
  <c r="Y46" i="2"/>
  <c r="Z46" i="2"/>
  <c r="AG390" i="2"/>
  <c r="AC390" i="2"/>
  <c r="U390" i="2"/>
  <c r="Y390" i="2"/>
  <c r="Z390" i="2"/>
  <c r="AG87" i="2"/>
  <c r="AC87" i="2"/>
  <c r="U87" i="2"/>
  <c r="Y87" i="2"/>
  <c r="Z87" i="2"/>
  <c r="AG485" i="2"/>
  <c r="AC485" i="2"/>
  <c r="U485" i="2"/>
  <c r="Y485" i="2"/>
  <c r="Z485" i="2"/>
  <c r="AG82" i="2"/>
  <c r="AC82" i="2"/>
  <c r="U82" i="2"/>
  <c r="Y82" i="2"/>
  <c r="Z82" i="2"/>
  <c r="AG316" i="2"/>
  <c r="AC316" i="2"/>
  <c r="U316" i="2"/>
  <c r="Y316" i="2"/>
  <c r="Z316" i="2"/>
  <c r="AG409" i="2"/>
  <c r="AC409" i="2"/>
  <c r="U409" i="2"/>
  <c r="Y409" i="2"/>
  <c r="Z409" i="2"/>
  <c r="AG422" i="2"/>
  <c r="AC422" i="2"/>
  <c r="U422" i="2"/>
  <c r="Y422" i="2"/>
  <c r="Z422" i="2"/>
  <c r="AG68" i="2"/>
  <c r="AC68" i="2"/>
  <c r="U68" i="2"/>
  <c r="Y68" i="2"/>
  <c r="Z68" i="2"/>
  <c r="AG482" i="2"/>
  <c r="AC482" i="2"/>
  <c r="U482" i="2"/>
  <c r="Y482" i="2"/>
  <c r="Z482" i="2"/>
  <c r="AG507" i="2"/>
  <c r="AC507" i="2"/>
  <c r="U507" i="2"/>
  <c r="Y507" i="2"/>
  <c r="Z507" i="2"/>
  <c r="AG304" i="2"/>
  <c r="AC304" i="2"/>
  <c r="U304" i="2"/>
  <c r="Y304" i="2"/>
  <c r="Z304" i="2"/>
  <c r="AG430" i="2"/>
  <c r="AC430" i="2"/>
  <c r="U430" i="2"/>
  <c r="Y430" i="2"/>
  <c r="Z430" i="2"/>
  <c r="AG369" i="2"/>
  <c r="AC369" i="2"/>
  <c r="U369" i="2"/>
  <c r="Y369" i="2"/>
  <c r="Z369" i="2"/>
  <c r="AG436" i="2"/>
  <c r="AC436" i="2"/>
  <c r="U436" i="2"/>
  <c r="Y436" i="2"/>
  <c r="Z436" i="2"/>
  <c r="AG91" i="2"/>
  <c r="AC91" i="2"/>
  <c r="U91" i="2"/>
  <c r="Y91" i="2"/>
  <c r="Z91" i="2"/>
  <c r="AG356" i="2"/>
  <c r="AC356" i="2"/>
  <c r="U356" i="2"/>
  <c r="Y356" i="2"/>
  <c r="Z356" i="2"/>
  <c r="AG386" i="2"/>
  <c r="AC386" i="2"/>
  <c r="U386" i="2"/>
  <c r="Y386" i="2"/>
  <c r="Z386" i="2"/>
  <c r="AG229" i="2"/>
  <c r="AC229" i="2"/>
  <c r="U229" i="2"/>
  <c r="Y229" i="2"/>
  <c r="Z229" i="2"/>
  <c r="AG350" i="2"/>
  <c r="AC350" i="2"/>
  <c r="U350" i="2"/>
  <c r="Y350" i="2"/>
  <c r="Z350" i="2"/>
  <c r="AG469" i="2"/>
  <c r="AC469" i="2"/>
  <c r="U469" i="2"/>
  <c r="Y469" i="2"/>
  <c r="Z469" i="2"/>
  <c r="AG245" i="2"/>
  <c r="AC245" i="2"/>
  <c r="U245" i="2"/>
  <c r="Y245" i="2"/>
  <c r="Z245" i="2"/>
  <c r="AG74" i="2"/>
  <c r="AC74" i="2"/>
  <c r="U74" i="2"/>
  <c r="Y74" i="2"/>
  <c r="Z74" i="2"/>
  <c r="AG331" i="2"/>
  <c r="AC331" i="2"/>
  <c r="U331" i="2"/>
  <c r="Y331" i="2"/>
  <c r="Z331" i="2"/>
  <c r="AG495" i="2"/>
  <c r="AC495" i="2"/>
  <c r="U495" i="2"/>
  <c r="Y495" i="2"/>
  <c r="Z495" i="2"/>
  <c r="AG300" i="2"/>
  <c r="AC300" i="2"/>
  <c r="U300" i="2"/>
  <c r="Y300" i="2"/>
  <c r="Z300" i="2"/>
  <c r="AG296" i="2"/>
  <c r="AC296" i="2"/>
  <c r="U296" i="2"/>
  <c r="Y296" i="2"/>
  <c r="Z296" i="2"/>
  <c r="AG334" i="2"/>
  <c r="AC334" i="2"/>
  <c r="U334" i="2"/>
  <c r="Y334" i="2"/>
  <c r="Z334" i="2"/>
  <c r="AG139" i="2"/>
  <c r="AC139" i="2"/>
  <c r="U139" i="2"/>
  <c r="Y139" i="2"/>
  <c r="Z139" i="2"/>
  <c r="AG243" i="2"/>
  <c r="AC243" i="2"/>
  <c r="U243" i="2"/>
  <c r="Y243" i="2"/>
  <c r="Z243" i="2"/>
  <c r="AG145" i="2"/>
  <c r="AC145" i="2"/>
  <c r="U145" i="2"/>
  <c r="Y145" i="2"/>
  <c r="Z145" i="2"/>
  <c r="AG384" i="2"/>
  <c r="AC384" i="2"/>
  <c r="U384" i="2"/>
  <c r="Y384" i="2"/>
  <c r="Z384" i="2"/>
  <c r="AG212" i="2"/>
  <c r="AC212" i="2"/>
  <c r="U212" i="2"/>
  <c r="Y212" i="2"/>
  <c r="Z212" i="2"/>
  <c r="AG441" i="2"/>
  <c r="AC441" i="2"/>
  <c r="U441" i="2"/>
  <c r="Y441" i="2"/>
  <c r="Z441" i="2"/>
  <c r="AG208" i="2"/>
  <c r="AC208" i="2"/>
  <c r="U208" i="2"/>
  <c r="Y208" i="2"/>
  <c r="Z208" i="2"/>
  <c r="AG137" i="2"/>
  <c r="AC137" i="2"/>
  <c r="U137" i="2"/>
  <c r="Y137" i="2"/>
  <c r="Z137" i="2"/>
  <c r="AG19" i="2"/>
  <c r="AC19" i="2"/>
  <c r="U19" i="2"/>
  <c r="Y19" i="2"/>
  <c r="Z19" i="2"/>
  <c r="AG396" i="2"/>
  <c r="AC396" i="2"/>
  <c r="U396" i="2"/>
  <c r="Y396" i="2"/>
  <c r="Z396" i="2"/>
  <c r="AG263" i="2"/>
  <c r="AC263" i="2"/>
  <c r="U263" i="2"/>
  <c r="Y263" i="2"/>
  <c r="Z263" i="2"/>
  <c r="AG493" i="2"/>
  <c r="AC493" i="2"/>
  <c r="U493" i="2"/>
  <c r="Y493" i="2"/>
  <c r="Z493" i="2"/>
  <c r="AG394" i="2"/>
  <c r="AC394" i="2"/>
  <c r="U394" i="2"/>
  <c r="Y394" i="2"/>
  <c r="Z394" i="2"/>
  <c r="AG502" i="2"/>
  <c r="AC502" i="2"/>
  <c r="U502" i="2"/>
  <c r="Y502" i="2"/>
  <c r="Z502" i="2"/>
  <c r="AG391" i="2"/>
  <c r="AC391" i="2"/>
  <c r="U391" i="2"/>
  <c r="Y391" i="2"/>
  <c r="Z391" i="2"/>
  <c r="AG269" i="2"/>
  <c r="AC269" i="2"/>
  <c r="U269" i="2"/>
  <c r="Y269" i="2"/>
  <c r="Z269" i="2"/>
  <c r="AG47" i="2"/>
  <c r="AC47" i="2"/>
  <c r="U47" i="2"/>
  <c r="Y47" i="2"/>
  <c r="Z47" i="2"/>
  <c r="AG466" i="2"/>
  <c r="AC466" i="2"/>
  <c r="U466" i="2"/>
  <c r="Y466" i="2"/>
  <c r="Z466" i="2"/>
  <c r="AG401" i="2"/>
  <c r="AC401" i="2"/>
  <c r="U401" i="2"/>
  <c r="Y401" i="2"/>
  <c r="Z401" i="2"/>
  <c r="AG159" i="2"/>
  <c r="AC159" i="2"/>
  <c r="U159" i="2"/>
  <c r="Y159" i="2"/>
  <c r="Z159" i="2"/>
  <c r="AG85" i="2"/>
  <c r="AC85" i="2"/>
  <c r="U85" i="2"/>
  <c r="Y85" i="2"/>
  <c r="Z85" i="2"/>
  <c r="AG377" i="2"/>
  <c r="AC377" i="2"/>
  <c r="U377" i="2"/>
  <c r="Y377" i="2"/>
  <c r="Z377" i="2"/>
  <c r="AG289" i="2"/>
  <c r="AC289" i="2"/>
  <c r="U289" i="2"/>
  <c r="Y289" i="2"/>
  <c r="Z289" i="2"/>
  <c r="AG31" i="2"/>
  <c r="AC31" i="2"/>
  <c r="U31" i="2"/>
  <c r="Y31" i="2"/>
  <c r="Z31" i="2"/>
  <c r="AG53" i="2"/>
  <c r="AC53" i="2"/>
  <c r="U53" i="2"/>
  <c r="Y53" i="2"/>
  <c r="Z53" i="2"/>
  <c r="AG343" i="2"/>
  <c r="AC343" i="2"/>
  <c r="U343" i="2"/>
  <c r="Y343" i="2"/>
  <c r="Z343" i="2"/>
  <c r="AG281" i="2"/>
  <c r="AC281" i="2"/>
  <c r="U281" i="2"/>
  <c r="Y281" i="2"/>
  <c r="Z281" i="2"/>
  <c r="AG266" i="2"/>
  <c r="AC266" i="2"/>
  <c r="U266" i="2"/>
  <c r="Y266" i="2"/>
  <c r="Z266" i="2"/>
  <c r="AG352" i="2"/>
  <c r="AC352" i="2"/>
  <c r="U352" i="2"/>
  <c r="Y352" i="2"/>
  <c r="Z352" i="2"/>
  <c r="AG52" i="2"/>
  <c r="AC52" i="2"/>
  <c r="U52" i="2"/>
  <c r="Y52" i="2"/>
  <c r="Z52" i="2"/>
  <c r="AG457" i="2"/>
  <c r="AC457" i="2"/>
  <c r="U457" i="2"/>
  <c r="Y457" i="2"/>
  <c r="Z457" i="2"/>
  <c r="AG148" i="2"/>
  <c r="AC148" i="2"/>
  <c r="U148" i="2"/>
  <c r="Y148" i="2"/>
  <c r="Z148" i="2"/>
  <c r="AG192" i="2"/>
  <c r="AC192" i="2"/>
  <c r="U192" i="2"/>
  <c r="Y192" i="2"/>
  <c r="Z192" i="2"/>
  <c r="AG81" i="2"/>
  <c r="AC81" i="2"/>
  <c r="U81" i="2"/>
  <c r="Y81" i="2"/>
  <c r="Z81" i="2"/>
  <c r="AG285" i="2"/>
  <c r="AC285" i="2"/>
  <c r="U285" i="2"/>
  <c r="Y285" i="2"/>
  <c r="Z285" i="2"/>
  <c r="AG444" i="2"/>
  <c r="AC444" i="2"/>
  <c r="U444" i="2"/>
  <c r="Y444" i="2"/>
  <c r="Z444" i="2"/>
  <c r="AG293" i="2"/>
  <c r="AC293" i="2"/>
  <c r="U293" i="2"/>
  <c r="Y293" i="2"/>
  <c r="Z293" i="2"/>
  <c r="AG460" i="2"/>
  <c r="AC460" i="2"/>
  <c r="U460" i="2"/>
  <c r="Y460" i="2"/>
  <c r="Z460" i="2"/>
  <c r="AG345" i="2"/>
  <c r="AC345" i="2"/>
  <c r="U345" i="2"/>
  <c r="Y345" i="2"/>
  <c r="Z345" i="2"/>
  <c r="AG473" i="2"/>
  <c r="AC473" i="2"/>
  <c r="U473" i="2"/>
  <c r="Y473" i="2"/>
  <c r="Z473" i="2"/>
  <c r="AG143" i="2"/>
  <c r="AC143" i="2"/>
  <c r="U143" i="2"/>
  <c r="Y143" i="2"/>
  <c r="Z143" i="2"/>
  <c r="AG24" i="2"/>
  <c r="AC24" i="2"/>
  <c r="U24" i="2"/>
  <c r="Y24" i="2"/>
  <c r="Z24" i="2"/>
  <c r="AG397" i="2"/>
  <c r="AC397" i="2"/>
  <c r="U397" i="2"/>
  <c r="Y397" i="2"/>
  <c r="Z397" i="2"/>
  <c r="AG76" i="2"/>
  <c r="AC76" i="2"/>
  <c r="U76" i="2"/>
  <c r="Y76" i="2"/>
  <c r="Z76" i="2"/>
  <c r="AG470" i="2"/>
  <c r="AC470" i="2"/>
  <c r="U470" i="2"/>
  <c r="Y470" i="2"/>
  <c r="Z470" i="2"/>
  <c r="AG187" i="2"/>
  <c r="AC187" i="2"/>
  <c r="U187" i="2"/>
  <c r="Y187" i="2"/>
  <c r="Z187" i="2"/>
  <c r="AG248" i="2"/>
  <c r="AC248" i="2"/>
  <c r="U248" i="2"/>
  <c r="Y248" i="2"/>
  <c r="Z248" i="2"/>
  <c r="AG215" i="2"/>
  <c r="AC215" i="2"/>
  <c r="U215" i="2"/>
  <c r="Y215" i="2"/>
  <c r="Z215" i="2"/>
  <c r="AG185" i="2"/>
  <c r="AC185" i="2"/>
  <c r="U185" i="2"/>
  <c r="Y185" i="2"/>
  <c r="Z185" i="2"/>
  <c r="AG142" i="2"/>
  <c r="AC142" i="2"/>
  <c r="U142" i="2"/>
  <c r="Y142" i="2"/>
  <c r="Z142" i="2"/>
  <c r="AG383" i="2"/>
  <c r="AC383" i="2"/>
  <c r="U383" i="2"/>
  <c r="Y383" i="2"/>
  <c r="Z383" i="2"/>
  <c r="AG72" i="2"/>
  <c r="AC72" i="2"/>
  <c r="U72" i="2"/>
  <c r="Y72" i="2"/>
  <c r="Z72" i="2"/>
  <c r="AG299" i="2"/>
  <c r="AC299" i="2"/>
  <c r="U299" i="2"/>
  <c r="Y299" i="2"/>
  <c r="Z299" i="2"/>
  <c r="AG272" i="2"/>
  <c r="AC272" i="2"/>
  <c r="U272" i="2"/>
  <c r="Y272" i="2"/>
  <c r="Z272" i="2"/>
  <c r="AG374" i="2"/>
  <c r="AC374" i="2"/>
  <c r="U374" i="2"/>
  <c r="Y374" i="2"/>
  <c r="Z374" i="2"/>
  <c r="AG163" i="2"/>
  <c r="AC163" i="2"/>
  <c r="U163" i="2"/>
  <c r="Y163" i="2"/>
  <c r="Z163" i="2"/>
  <c r="AG67" i="2"/>
  <c r="AC67" i="2"/>
  <c r="U67" i="2"/>
  <c r="Y67" i="2"/>
  <c r="Z67" i="2"/>
  <c r="AG103" i="2"/>
  <c r="AC103" i="2"/>
  <c r="U103" i="2"/>
  <c r="Y103" i="2"/>
  <c r="Z103" i="2"/>
  <c r="AG101" i="2"/>
  <c r="AC101" i="2"/>
  <c r="U101" i="2"/>
  <c r="Y101" i="2"/>
  <c r="Z101" i="2"/>
  <c r="AG392" i="2"/>
  <c r="AC392" i="2"/>
  <c r="U392" i="2"/>
  <c r="Y392" i="2"/>
  <c r="Z392" i="2"/>
  <c r="AG497" i="2"/>
  <c r="AC497" i="2"/>
  <c r="U497" i="2"/>
  <c r="Y497" i="2"/>
  <c r="Z497" i="2"/>
  <c r="AG474" i="2"/>
  <c r="AC474" i="2"/>
  <c r="U474" i="2"/>
  <c r="Y474" i="2"/>
  <c r="Z474" i="2"/>
  <c r="AG200" i="2"/>
  <c r="AC200" i="2"/>
  <c r="U200" i="2"/>
  <c r="Y200" i="2"/>
  <c r="Z200" i="2"/>
  <c r="AG381" i="2"/>
  <c r="AC381" i="2"/>
  <c r="U381" i="2"/>
  <c r="Y381" i="2"/>
  <c r="Z381" i="2"/>
  <c r="AG317" i="2"/>
  <c r="AC317" i="2"/>
  <c r="U317" i="2"/>
  <c r="Y317" i="2"/>
  <c r="Z317" i="2"/>
  <c r="AG23" i="2"/>
  <c r="AC23" i="2"/>
  <c r="U23" i="2"/>
  <c r="Y23" i="2"/>
  <c r="Z23" i="2"/>
  <c r="AG370" i="2"/>
  <c r="AC370" i="2"/>
  <c r="U370" i="2"/>
  <c r="Y370" i="2"/>
  <c r="Z370" i="2"/>
  <c r="AG459" i="2"/>
  <c r="AC459" i="2"/>
  <c r="U459" i="2"/>
  <c r="Y459" i="2"/>
  <c r="Z459" i="2"/>
  <c r="AG431" i="2"/>
  <c r="AC431" i="2"/>
  <c r="U431" i="2"/>
  <c r="Y431" i="2"/>
  <c r="Z431" i="2"/>
  <c r="AG61" i="2"/>
  <c r="AC61" i="2"/>
  <c r="U61" i="2"/>
  <c r="Y61" i="2"/>
  <c r="Z61" i="2"/>
  <c r="AG65" i="2"/>
  <c r="AC65" i="2"/>
  <c r="U65" i="2"/>
  <c r="Y65" i="2"/>
  <c r="Z65" i="2"/>
  <c r="AG318" i="2"/>
  <c r="AC318" i="2"/>
  <c r="U318" i="2"/>
  <c r="Y318" i="2"/>
  <c r="Z318" i="2"/>
  <c r="AG489" i="2"/>
  <c r="AC489" i="2"/>
  <c r="U489" i="2"/>
  <c r="Y489" i="2"/>
  <c r="Z489" i="2"/>
  <c r="AG429" i="2"/>
  <c r="AC429" i="2"/>
  <c r="U429" i="2"/>
  <c r="Y429" i="2"/>
  <c r="Z429" i="2"/>
  <c r="AG6" i="2"/>
  <c r="AC6" i="2"/>
  <c r="U6" i="2"/>
  <c r="Y6" i="2"/>
  <c r="Z6" i="2"/>
  <c r="AG273" i="2"/>
  <c r="AC273" i="2"/>
  <c r="U273" i="2"/>
  <c r="Y273" i="2"/>
  <c r="Z273" i="2"/>
  <c r="AG150" i="2"/>
  <c r="AC150" i="2"/>
  <c r="U150" i="2"/>
  <c r="Y150" i="2"/>
  <c r="Z150" i="2"/>
  <c r="AG355" i="2"/>
  <c r="AC355" i="2"/>
  <c r="U355" i="2"/>
  <c r="Y355" i="2"/>
  <c r="Z355" i="2"/>
  <c r="AG206" i="2"/>
  <c r="AC206" i="2"/>
  <c r="U206" i="2"/>
  <c r="Y206" i="2"/>
  <c r="Z206" i="2"/>
  <c r="AG144" i="2"/>
  <c r="AC144" i="2"/>
  <c r="U144" i="2"/>
  <c r="Y144" i="2"/>
  <c r="Z144" i="2"/>
  <c r="AG307" i="2"/>
  <c r="AC307" i="2"/>
  <c r="U307" i="2"/>
  <c r="Y307" i="2"/>
  <c r="Z307" i="2"/>
  <c r="AG232" i="2"/>
  <c r="AC232" i="2"/>
  <c r="U232" i="2"/>
  <c r="Y232" i="2"/>
  <c r="Z232" i="2"/>
  <c r="AG33" i="2"/>
  <c r="AC33" i="2"/>
  <c r="U33" i="2"/>
  <c r="Y33" i="2"/>
  <c r="Z33" i="2"/>
  <c r="AG419" i="2"/>
  <c r="AC419" i="2"/>
  <c r="U419" i="2"/>
  <c r="Y419" i="2"/>
  <c r="Z419" i="2"/>
  <c r="AG69" i="2"/>
  <c r="AC69" i="2"/>
  <c r="U69" i="2"/>
  <c r="Y69" i="2"/>
  <c r="Z69" i="2"/>
  <c r="AG176" i="2"/>
  <c r="AC176" i="2"/>
  <c r="U176" i="2"/>
  <c r="Y176" i="2"/>
  <c r="Z176" i="2"/>
  <c r="AG335" i="2"/>
  <c r="AC335" i="2"/>
  <c r="U335" i="2"/>
  <c r="Y335" i="2"/>
  <c r="Z335" i="2"/>
  <c r="AG13" i="2"/>
  <c r="AC13" i="2"/>
  <c r="U13" i="2"/>
  <c r="Y13" i="2"/>
  <c r="Z13" i="2"/>
  <c r="AG49" i="2"/>
  <c r="AC49" i="2"/>
  <c r="U49" i="2"/>
  <c r="Y49" i="2"/>
  <c r="Z49" i="2"/>
  <c r="AG477" i="2"/>
  <c r="AC477" i="2"/>
  <c r="U477" i="2"/>
  <c r="Y477" i="2"/>
  <c r="Z477" i="2"/>
  <c r="AG295" i="2"/>
  <c r="AC295" i="2"/>
  <c r="U295" i="2"/>
  <c r="Y295" i="2"/>
  <c r="Z295" i="2"/>
  <c r="AG64" i="2"/>
  <c r="AC64" i="2"/>
  <c r="U64" i="2"/>
  <c r="Y64" i="2"/>
  <c r="Z64" i="2"/>
  <c r="AG333" i="2"/>
  <c r="AC333" i="2"/>
  <c r="U333" i="2"/>
  <c r="Y333" i="2"/>
  <c r="Z333" i="2"/>
  <c r="AG219" i="2"/>
  <c r="AC219" i="2"/>
  <c r="U219" i="2"/>
  <c r="Y219" i="2"/>
  <c r="Z219" i="2"/>
  <c r="AG259" i="2"/>
  <c r="AC259" i="2"/>
  <c r="U259" i="2"/>
  <c r="Y259" i="2"/>
  <c r="Z259" i="2"/>
  <c r="AG16" i="2"/>
  <c r="AC16" i="2"/>
  <c r="U16" i="2"/>
  <c r="Y16" i="2"/>
  <c r="Z16" i="2"/>
  <c r="AG182" i="2"/>
  <c r="AC182" i="2"/>
  <c r="U182" i="2"/>
  <c r="Y182" i="2"/>
  <c r="Z182" i="2"/>
  <c r="AG484" i="2"/>
  <c r="AC484" i="2"/>
  <c r="U484" i="2"/>
  <c r="Y484" i="2"/>
  <c r="Z484" i="2"/>
  <c r="AG432" i="2"/>
  <c r="AC432" i="2"/>
  <c r="U432" i="2"/>
  <c r="Y432" i="2"/>
  <c r="Z432" i="2"/>
  <c r="AG323" i="2"/>
  <c r="AC323" i="2"/>
  <c r="U323" i="2"/>
  <c r="Y323" i="2"/>
  <c r="Z323" i="2"/>
  <c r="AG216" i="2"/>
  <c r="AC216" i="2"/>
  <c r="U216" i="2"/>
  <c r="Y216" i="2"/>
  <c r="Z216" i="2"/>
  <c r="AG54" i="2"/>
  <c r="AC54" i="2"/>
  <c r="U54" i="2"/>
  <c r="Y54" i="2"/>
  <c r="Z54" i="2"/>
  <c r="AG254" i="2"/>
  <c r="AC254" i="2"/>
  <c r="U254" i="2"/>
  <c r="Y254" i="2"/>
  <c r="Z254" i="2"/>
  <c r="AG147" i="2"/>
  <c r="AC147" i="2"/>
  <c r="U147" i="2"/>
  <c r="Y147" i="2"/>
  <c r="Z147" i="2"/>
  <c r="AG319" i="2"/>
  <c r="AC319" i="2"/>
  <c r="U319" i="2"/>
  <c r="Y319" i="2"/>
  <c r="Z319" i="2"/>
  <c r="AG29" i="2"/>
  <c r="AC29" i="2"/>
  <c r="U29" i="2"/>
  <c r="Y29" i="2"/>
  <c r="Z29" i="2"/>
  <c r="AG164" i="2"/>
  <c r="AC164" i="2"/>
  <c r="U164" i="2"/>
  <c r="Y164" i="2"/>
  <c r="Z164" i="2"/>
  <c r="AG302" i="2"/>
  <c r="AC302" i="2"/>
  <c r="U302" i="2"/>
  <c r="Y302" i="2"/>
  <c r="Z302" i="2"/>
  <c r="AG60" i="2"/>
  <c r="AC60" i="2"/>
  <c r="U60" i="2"/>
  <c r="Y60" i="2"/>
  <c r="Z60" i="2"/>
  <c r="AG75" i="2"/>
  <c r="AC75" i="2"/>
  <c r="U75" i="2"/>
  <c r="Y75" i="2"/>
  <c r="Z75" i="2"/>
  <c r="AG102" i="2"/>
  <c r="AC102" i="2"/>
  <c r="U102" i="2"/>
  <c r="Y102" i="2"/>
  <c r="Z102" i="2"/>
  <c r="AG166" i="2"/>
  <c r="AC166" i="2"/>
  <c r="U166" i="2"/>
  <c r="Y166" i="2"/>
  <c r="Z166" i="2"/>
  <c r="AG233" i="2"/>
  <c r="AC233" i="2"/>
  <c r="U233" i="2"/>
  <c r="Y233" i="2"/>
  <c r="Z233" i="2"/>
  <c r="AG186" i="2"/>
  <c r="AC186" i="2"/>
  <c r="U186" i="2"/>
  <c r="Y186" i="2"/>
  <c r="Z186" i="2"/>
  <c r="AG520" i="2"/>
  <c r="AC520" i="2"/>
  <c r="U520" i="2"/>
  <c r="Y520" i="2"/>
  <c r="Z520" i="2"/>
  <c r="AG372" i="2"/>
  <c r="AC372" i="2"/>
  <c r="U372" i="2"/>
  <c r="Y372" i="2"/>
  <c r="Z372" i="2"/>
  <c r="AG184" i="2"/>
  <c r="AC184" i="2"/>
  <c r="U184" i="2"/>
  <c r="Y184" i="2"/>
  <c r="Z184" i="2"/>
  <c r="AG434" i="2"/>
  <c r="AC434" i="2"/>
  <c r="U434" i="2"/>
  <c r="Y434" i="2"/>
  <c r="Z434" i="2"/>
  <c r="AG188" i="2"/>
  <c r="AC188" i="2"/>
  <c r="U188" i="2"/>
  <c r="Y188" i="2"/>
  <c r="Z188" i="2"/>
  <c r="AG120" i="2"/>
  <c r="AC120" i="2"/>
  <c r="U120" i="2"/>
  <c r="Y120" i="2"/>
  <c r="Z120" i="2"/>
  <c r="AG180" i="2"/>
  <c r="AC180" i="2"/>
  <c r="U180" i="2"/>
  <c r="Y180" i="2"/>
  <c r="Z180" i="2"/>
  <c r="AG314" i="2"/>
  <c r="AC314" i="2"/>
  <c r="U314" i="2"/>
  <c r="Y314" i="2"/>
  <c r="Z314" i="2"/>
  <c r="AG250" i="2"/>
  <c r="AC250" i="2"/>
  <c r="U250" i="2"/>
  <c r="Y250" i="2"/>
  <c r="Z250" i="2"/>
  <c r="AG222" i="2"/>
  <c r="AC222" i="2"/>
  <c r="U222" i="2"/>
  <c r="Y222" i="2"/>
  <c r="Z222" i="2"/>
  <c r="AG257" i="2"/>
  <c r="AC257" i="2"/>
  <c r="U257" i="2"/>
  <c r="Y257" i="2"/>
  <c r="Z257" i="2"/>
  <c r="AG443" i="2"/>
  <c r="AC443" i="2"/>
  <c r="U443" i="2"/>
  <c r="Y443" i="2"/>
  <c r="Z443" i="2"/>
  <c r="AG446" i="2"/>
  <c r="AC446" i="2"/>
  <c r="U446" i="2"/>
  <c r="Y446" i="2"/>
  <c r="Z446" i="2"/>
  <c r="AG58" i="2"/>
  <c r="AC58" i="2"/>
  <c r="U58" i="2"/>
  <c r="Y58" i="2"/>
  <c r="Z58" i="2"/>
  <c r="AG51" i="2"/>
  <c r="AC51" i="2"/>
  <c r="U51" i="2"/>
  <c r="Y51" i="2"/>
  <c r="Z51" i="2"/>
  <c r="AG28" i="2"/>
  <c r="AC28" i="2"/>
  <c r="U28" i="2"/>
  <c r="Y28" i="2"/>
  <c r="Z28" i="2"/>
  <c r="AG152" i="2"/>
  <c r="AC152" i="2"/>
  <c r="U152" i="2"/>
  <c r="Y152" i="2"/>
  <c r="Z152" i="2"/>
  <c r="AG25" i="2"/>
  <c r="AC25" i="2"/>
  <c r="U25" i="2"/>
  <c r="Y25" i="2"/>
  <c r="Z25" i="2"/>
  <c r="AG456" i="2"/>
  <c r="AC456" i="2"/>
  <c r="U456" i="2"/>
  <c r="Y456" i="2"/>
  <c r="Z456" i="2"/>
  <c r="AG328" i="2"/>
  <c r="AC328" i="2"/>
  <c r="U328" i="2"/>
  <c r="Y328" i="2"/>
  <c r="Z328" i="2"/>
  <c r="AG156" i="2"/>
  <c r="AC156" i="2"/>
  <c r="U156" i="2"/>
  <c r="Y156" i="2"/>
  <c r="Z156" i="2"/>
  <c r="AG291" i="2"/>
  <c r="AC291" i="2"/>
  <c r="U291" i="2"/>
  <c r="Y291" i="2"/>
  <c r="Z291" i="2"/>
  <c r="AG480" i="2"/>
  <c r="AC480" i="2"/>
  <c r="U480" i="2"/>
  <c r="Y480" i="2"/>
  <c r="Z480" i="2"/>
  <c r="AG366" i="2"/>
  <c r="AC366" i="2"/>
  <c r="U366" i="2"/>
  <c r="Y366" i="2"/>
  <c r="Z366" i="2"/>
  <c r="AG385" i="2"/>
  <c r="AC385" i="2"/>
  <c r="U385" i="2"/>
  <c r="Y385" i="2"/>
  <c r="Z385" i="2"/>
  <c r="AG309" i="2"/>
  <c r="AC309" i="2"/>
  <c r="U309" i="2"/>
  <c r="Y309" i="2"/>
  <c r="Z309" i="2"/>
  <c r="AG303" i="2"/>
  <c r="AC303" i="2"/>
  <c r="U303" i="2"/>
  <c r="Y303" i="2"/>
  <c r="Z303" i="2"/>
  <c r="AG351" i="2"/>
  <c r="AC351" i="2"/>
  <c r="U351" i="2"/>
  <c r="Y351" i="2"/>
  <c r="Z351" i="2"/>
  <c r="AG133" i="2"/>
  <c r="AC133" i="2"/>
  <c r="U133" i="2"/>
  <c r="Y133" i="2"/>
  <c r="Z133" i="2"/>
  <c r="AG387" i="2"/>
  <c r="AC387" i="2"/>
  <c r="U387" i="2"/>
  <c r="Y387" i="2"/>
  <c r="Z387" i="2"/>
  <c r="AG310" i="2"/>
  <c r="AC310" i="2"/>
  <c r="U310" i="2"/>
  <c r="Y310" i="2"/>
  <c r="Z310" i="2"/>
  <c r="AG178" i="2"/>
  <c r="AC178" i="2"/>
  <c r="U178" i="2"/>
  <c r="Y178" i="2"/>
  <c r="Z178" i="2"/>
  <c r="AG155" i="2"/>
  <c r="AC155" i="2"/>
  <c r="U155" i="2"/>
  <c r="Y155" i="2"/>
  <c r="Z155" i="2"/>
  <c r="AG230" i="2"/>
  <c r="AC230" i="2"/>
  <c r="U230" i="2"/>
  <c r="Y230" i="2"/>
  <c r="Z230" i="2"/>
  <c r="AG21" i="2"/>
  <c r="AC21" i="2"/>
  <c r="U21" i="2"/>
  <c r="Y21" i="2"/>
  <c r="Z21" i="2"/>
  <c r="AG311" i="2"/>
  <c r="AC311" i="2"/>
  <c r="U311" i="2"/>
  <c r="Y311" i="2"/>
  <c r="Z311" i="2"/>
  <c r="AG471" i="2"/>
  <c r="AC471" i="2"/>
  <c r="U471" i="2"/>
  <c r="Y471" i="2"/>
  <c r="Z471" i="2"/>
  <c r="AG287" i="2"/>
  <c r="AC287" i="2"/>
  <c r="U287" i="2"/>
  <c r="Y287" i="2"/>
  <c r="Z287" i="2"/>
  <c r="AG89" i="2"/>
  <c r="AC89" i="2"/>
  <c r="U89" i="2"/>
  <c r="Y89" i="2"/>
  <c r="Z89" i="2"/>
  <c r="AG322" i="2"/>
  <c r="AC322" i="2"/>
  <c r="U322" i="2"/>
  <c r="Y322" i="2"/>
  <c r="Z322" i="2"/>
  <c r="AG278" i="2"/>
  <c r="AC278" i="2"/>
  <c r="U278" i="2"/>
  <c r="Y278" i="2"/>
  <c r="Z278" i="2"/>
  <c r="AG373" i="2"/>
  <c r="AC373" i="2"/>
  <c r="U373" i="2"/>
  <c r="Y373" i="2"/>
  <c r="Z373" i="2"/>
  <c r="AG179" i="2"/>
  <c r="AC179" i="2"/>
  <c r="U179" i="2"/>
  <c r="Y179" i="2"/>
  <c r="Z179" i="2"/>
  <c r="AG86" i="2"/>
  <c r="AC86" i="2"/>
  <c r="U86" i="2"/>
  <c r="Y86" i="2"/>
  <c r="Z86" i="2"/>
  <c r="AG353" i="2"/>
  <c r="AC353" i="2"/>
  <c r="U353" i="2"/>
  <c r="Y353" i="2"/>
  <c r="Z353" i="2"/>
  <c r="AG294" i="2"/>
  <c r="AC294" i="2"/>
  <c r="U294" i="2"/>
  <c r="Y294" i="2"/>
  <c r="Z294" i="2"/>
  <c r="AG56" i="2"/>
  <c r="AC56" i="2"/>
  <c r="U56" i="2"/>
  <c r="Y56" i="2"/>
  <c r="Z56" i="2"/>
  <c r="AG342" i="2"/>
  <c r="AC342" i="2"/>
  <c r="U342" i="2"/>
  <c r="Y342" i="2"/>
  <c r="Z342" i="2"/>
  <c r="AG14" i="2"/>
  <c r="AC14" i="2"/>
  <c r="U14" i="2"/>
  <c r="Y14" i="2"/>
  <c r="Z14" i="2"/>
  <c r="AG221" i="2"/>
  <c r="AC221" i="2"/>
  <c r="U221" i="2"/>
  <c r="Y221" i="2"/>
  <c r="Z221" i="2"/>
  <c r="AG194" i="2"/>
  <c r="AC194" i="2"/>
  <c r="U194" i="2"/>
  <c r="Y194" i="2"/>
  <c r="Z194" i="2"/>
  <c r="AG447" i="2"/>
  <c r="AC447" i="2"/>
  <c r="U447" i="2"/>
  <c r="Y447" i="2"/>
  <c r="Z447" i="2"/>
  <c r="AG425" i="2"/>
  <c r="AC425" i="2"/>
  <c r="U425" i="2"/>
  <c r="Y425" i="2"/>
  <c r="Z425" i="2"/>
  <c r="AG183" i="2"/>
  <c r="AC183" i="2"/>
  <c r="U183" i="2"/>
  <c r="Y183" i="2"/>
  <c r="Z183" i="2"/>
  <c r="AG363" i="2"/>
  <c r="AC363" i="2"/>
  <c r="U363" i="2"/>
  <c r="Y363" i="2"/>
  <c r="Z363" i="2"/>
  <c r="AG130" i="2"/>
  <c r="AC130" i="2"/>
  <c r="U130" i="2"/>
  <c r="Y130" i="2"/>
  <c r="Z130" i="2"/>
  <c r="AG306" i="2"/>
  <c r="AC306" i="2"/>
  <c r="U306" i="2"/>
  <c r="Y306" i="2"/>
  <c r="Z306" i="2"/>
  <c r="AG119" i="2"/>
  <c r="AC119" i="2"/>
  <c r="U119" i="2"/>
  <c r="Y119" i="2"/>
  <c r="Z119" i="2"/>
  <c r="AG332" i="2"/>
  <c r="AC332" i="2"/>
  <c r="U332" i="2"/>
  <c r="Y332" i="2"/>
  <c r="Z332" i="2"/>
  <c r="AG498" i="2"/>
  <c r="AC498" i="2"/>
  <c r="U498" i="2"/>
  <c r="Y498" i="2"/>
  <c r="Z498" i="2"/>
  <c r="AG141" i="2"/>
  <c r="AC141" i="2"/>
  <c r="U141" i="2"/>
  <c r="Y141" i="2"/>
  <c r="Z141" i="2"/>
  <c r="AG55" i="2"/>
  <c r="AC55" i="2"/>
  <c r="U55" i="2"/>
  <c r="Y55" i="2"/>
  <c r="Z55" i="2"/>
  <c r="AG312" i="2"/>
  <c r="AC312" i="2"/>
  <c r="U312" i="2"/>
  <c r="Y312" i="2"/>
  <c r="Z312" i="2"/>
  <c r="AG483" i="2"/>
  <c r="AC483" i="2"/>
  <c r="U483" i="2"/>
  <c r="Y483" i="2"/>
  <c r="Z483" i="2"/>
  <c r="AG521" i="2"/>
  <c r="AC521" i="2"/>
  <c r="U521" i="2"/>
  <c r="Y521" i="2"/>
  <c r="Z521" i="2"/>
  <c r="AG347" i="2"/>
  <c r="AC347" i="2"/>
  <c r="U347" i="2"/>
  <c r="Y347" i="2"/>
  <c r="Z347" i="2"/>
  <c r="AG193" i="2"/>
  <c r="AC193" i="2"/>
  <c r="U193" i="2"/>
  <c r="Y193" i="2"/>
  <c r="Z193" i="2"/>
  <c r="AG190" i="2"/>
  <c r="AC190" i="2"/>
  <c r="U190" i="2"/>
  <c r="Y190" i="2"/>
  <c r="Z190" i="2"/>
  <c r="AG403" i="2"/>
  <c r="AC403" i="2"/>
  <c r="U403" i="2"/>
  <c r="Y403" i="2"/>
  <c r="Z403" i="2"/>
  <c r="AG124" i="2"/>
  <c r="AC124" i="2"/>
  <c r="U124" i="2"/>
  <c r="Y124" i="2"/>
  <c r="Z124" i="2"/>
  <c r="AG42" i="2"/>
  <c r="AC42" i="2"/>
  <c r="U42" i="2"/>
  <c r="Y42" i="2"/>
  <c r="Z42" i="2"/>
  <c r="AG404" i="2"/>
  <c r="AC404" i="2"/>
  <c r="U404" i="2"/>
  <c r="Y404" i="2"/>
  <c r="Z404" i="2"/>
  <c r="AG3" i="2"/>
  <c r="AC3" i="2"/>
  <c r="U3" i="2"/>
  <c r="Y3" i="2"/>
  <c r="Z3" i="2"/>
  <c r="AG400" i="2"/>
  <c r="AC400" i="2"/>
  <c r="U400" i="2"/>
  <c r="Y400" i="2"/>
  <c r="Z400" i="2"/>
  <c r="AG358" i="2"/>
  <c r="AC358" i="2"/>
  <c r="U358" i="2"/>
  <c r="Y358" i="2"/>
  <c r="Z358" i="2"/>
  <c r="AG481" i="2"/>
  <c r="AC481" i="2"/>
  <c r="U481" i="2"/>
  <c r="Y481" i="2"/>
  <c r="Z481" i="2"/>
  <c r="AG344" i="2"/>
  <c r="AC344" i="2"/>
  <c r="U344" i="2"/>
  <c r="Y344" i="2"/>
  <c r="Z344" i="2"/>
  <c r="AG20" i="2"/>
  <c r="AC20" i="2"/>
  <c r="U20" i="2"/>
  <c r="Y20" i="2"/>
  <c r="Z20" i="2"/>
  <c r="AG388" i="2"/>
  <c r="AC388" i="2"/>
  <c r="U388" i="2"/>
  <c r="Y388" i="2"/>
  <c r="Z388" i="2"/>
  <c r="AG70" i="2"/>
  <c r="AC70" i="2"/>
  <c r="U70" i="2"/>
  <c r="Y70" i="2"/>
  <c r="Z70" i="2"/>
  <c r="AG445" i="2"/>
  <c r="AC445" i="2"/>
  <c r="U445" i="2"/>
  <c r="Y445" i="2"/>
  <c r="Z445" i="2"/>
  <c r="AG479" i="2"/>
  <c r="AC479" i="2"/>
  <c r="U479" i="2"/>
  <c r="Y479" i="2"/>
  <c r="Z479" i="2"/>
  <c r="AG496" i="2"/>
  <c r="AC496" i="2"/>
  <c r="U496" i="2"/>
  <c r="Y496" i="2"/>
  <c r="Z496" i="2"/>
  <c r="AG235" i="2"/>
  <c r="AC235" i="2"/>
  <c r="U235" i="2"/>
  <c r="Y235" i="2"/>
  <c r="Z235" i="2"/>
  <c r="AG189" i="2"/>
  <c r="AC189" i="2"/>
  <c r="U189" i="2"/>
  <c r="Y189" i="2"/>
  <c r="Z189" i="2"/>
  <c r="AG439" i="2"/>
  <c r="AC439" i="2"/>
  <c r="U439" i="2"/>
  <c r="Y439" i="2"/>
  <c r="Z439" i="2"/>
  <c r="AG158" i="2"/>
  <c r="AC158" i="2"/>
  <c r="U158" i="2"/>
  <c r="Y158" i="2"/>
  <c r="Z158" i="2"/>
  <c r="AG181" i="2"/>
  <c r="AC181" i="2"/>
  <c r="U181" i="2"/>
  <c r="Y181" i="2"/>
  <c r="Z181" i="2"/>
  <c r="AG275" i="2"/>
  <c r="AC275" i="2"/>
  <c r="U275" i="2"/>
  <c r="Y275" i="2"/>
  <c r="Z275" i="2"/>
  <c r="AG151" i="2"/>
  <c r="AC151" i="2"/>
  <c r="U151" i="2"/>
  <c r="Y151" i="2"/>
  <c r="Z151" i="2"/>
  <c r="AG50" i="2"/>
  <c r="AC50" i="2"/>
  <c r="U50" i="2"/>
  <c r="Y50" i="2"/>
  <c r="Z50" i="2"/>
  <c r="AG313" i="2"/>
  <c r="AC313" i="2"/>
  <c r="U313" i="2"/>
  <c r="Y313" i="2"/>
  <c r="Z313" i="2"/>
  <c r="AG262" i="2"/>
  <c r="AC262" i="2"/>
  <c r="U262" i="2"/>
  <c r="Y262" i="2"/>
  <c r="Z262" i="2"/>
  <c r="AG7" i="2"/>
  <c r="AC7" i="2"/>
  <c r="U7" i="2"/>
  <c r="Y7" i="2"/>
  <c r="Z7" i="2"/>
  <c r="AG506" i="2"/>
  <c r="AC506" i="2"/>
  <c r="U506" i="2"/>
  <c r="Y506" i="2"/>
  <c r="Z506" i="2"/>
  <c r="AG198" i="2"/>
  <c r="AC198" i="2"/>
  <c r="U198" i="2"/>
  <c r="Y198" i="2"/>
  <c r="Z198" i="2"/>
  <c r="AG389" i="2"/>
  <c r="AC389" i="2"/>
  <c r="U389" i="2"/>
  <c r="Y389" i="2"/>
  <c r="Z389" i="2"/>
  <c r="AG395" i="2"/>
  <c r="AC395" i="2"/>
  <c r="U395" i="2"/>
  <c r="Y395" i="2"/>
  <c r="Z395" i="2"/>
  <c r="AG408" i="2"/>
  <c r="AC408" i="2"/>
  <c r="U408" i="2"/>
  <c r="Y408" i="2"/>
  <c r="Z408" i="2"/>
  <c r="AG195" i="2"/>
  <c r="AC195" i="2"/>
  <c r="U195" i="2"/>
  <c r="Y195" i="2"/>
  <c r="Z195" i="2"/>
  <c r="AG437" i="2"/>
  <c r="AC437" i="2"/>
  <c r="U437" i="2"/>
  <c r="Y437" i="2"/>
  <c r="Z437" i="2"/>
  <c r="AG375" i="2"/>
  <c r="AC375" i="2"/>
  <c r="U375" i="2"/>
  <c r="Y375" i="2"/>
  <c r="Z375" i="2"/>
  <c r="AG201" i="2"/>
  <c r="AC201" i="2"/>
  <c r="U201" i="2"/>
  <c r="Y201" i="2"/>
  <c r="Z201" i="2"/>
  <c r="AG476" i="2"/>
  <c r="AC476" i="2"/>
  <c r="U476" i="2"/>
  <c r="Y476" i="2"/>
  <c r="Z476" i="2"/>
  <c r="AG330" i="2"/>
  <c r="AC330" i="2"/>
  <c r="U330" i="2"/>
  <c r="Y330" i="2"/>
  <c r="Z330" i="2"/>
  <c r="AG371" i="2"/>
  <c r="AC371" i="2"/>
  <c r="U371" i="2"/>
  <c r="Y371" i="2"/>
  <c r="Z371" i="2"/>
  <c r="AG327" i="2"/>
  <c r="AC327" i="2"/>
  <c r="U327" i="2"/>
  <c r="Y327" i="2"/>
  <c r="Z327" i="2"/>
  <c r="AG88" i="2"/>
  <c r="AC88" i="2"/>
  <c r="U88" i="2"/>
  <c r="Y88" i="2"/>
  <c r="Z88" i="2"/>
  <c r="AG38" i="2"/>
  <c r="AC38" i="2"/>
  <c r="U38" i="2"/>
  <c r="Y38" i="2"/>
  <c r="Z38" i="2"/>
  <c r="AG4" i="2"/>
  <c r="AC4" i="2"/>
  <c r="U4" i="2"/>
  <c r="Y4" i="2"/>
  <c r="Z4" i="2"/>
  <c r="AG10" i="2"/>
  <c r="AC10" i="2"/>
  <c r="U10" i="2"/>
  <c r="Y10" i="2"/>
  <c r="Z10" i="2"/>
  <c r="AG326" i="2"/>
  <c r="AC326" i="2"/>
  <c r="U326" i="2"/>
  <c r="Y326" i="2"/>
  <c r="Z326" i="2"/>
  <c r="AG412" i="2"/>
  <c r="AC412" i="2"/>
  <c r="U412" i="2"/>
  <c r="Y412" i="2"/>
  <c r="Z412" i="2"/>
  <c r="AG292" i="2"/>
  <c r="AC292" i="2"/>
  <c r="U292" i="2"/>
  <c r="Y292" i="2"/>
  <c r="Z292" i="2"/>
  <c r="AG5" i="2"/>
  <c r="AC5" i="2"/>
  <c r="U5" i="2"/>
  <c r="Y5" i="2"/>
  <c r="Z5" i="2"/>
  <c r="AG405" i="2"/>
  <c r="AC405" i="2"/>
  <c r="U405" i="2"/>
  <c r="Y405" i="2"/>
  <c r="Z405" i="2"/>
  <c r="AG420" i="2"/>
  <c r="AC420" i="2"/>
  <c r="U420" i="2"/>
  <c r="Y420" i="2"/>
  <c r="Z420" i="2"/>
  <c r="AG264" i="2"/>
  <c r="AC264" i="2"/>
  <c r="U264" i="2"/>
  <c r="Y264" i="2"/>
  <c r="Z264" i="2"/>
  <c r="AG106" i="2"/>
  <c r="AC106" i="2"/>
  <c r="U106" i="2"/>
  <c r="Y106" i="2"/>
  <c r="Z106" i="2"/>
  <c r="AG449" i="2"/>
  <c r="AC449" i="2"/>
  <c r="U449" i="2"/>
  <c r="Y449" i="2"/>
  <c r="Z449" i="2"/>
  <c r="AG84" i="2"/>
  <c r="AC84" i="2"/>
  <c r="U84" i="2"/>
  <c r="Y84" i="2"/>
  <c r="Z84" i="2"/>
  <c r="AG63" i="2"/>
  <c r="AC63" i="2"/>
  <c r="U63" i="2"/>
  <c r="Y63" i="2"/>
  <c r="Z63" i="2"/>
  <c r="AG468" i="2"/>
  <c r="AC468" i="2"/>
  <c r="U468" i="2"/>
  <c r="Y468" i="2"/>
  <c r="Z468" i="2"/>
  <c r="AG368" i="2"/>
  <c r="AC368" i="2"/>
  <c r="U368" i="2"/>
  <c r="Y368" i="2"/>
  <c r="Z368" i="2"/>
  <c r="AG157" i="2"/>
  <c r="AC157" i="2"/>
  <c r="U157" i="2"/>
  <c r="Y157" i="2"/>
  <c r="Z157" i="2"/>
  <c r="AG274" i="2"/>
  <c r="AC274" i="2"/>
  <c r="U274" i="2"/>
  <c r="Y274" i="2"/>
  <c r="Z274" i="2"/>
  <c r="AG492" i="2"/>
  <c r="AC492" i="2"/>
  <c r="U492" i="2"/>
  <c r="Y492" i="2"/>
  <c r="Z492" i="2"/>
  <c r="AG8" i="2"/>
  <c r="AC8" i="2"/>
  <c r="U8" i="2"/>
  <c r="Y8" i="2"/>
  <c r="Z8" i="2"/>
  <c r="AG407" i="2"/>
  <c r="AC407" i="2"/>
  <c r="U407" i="2"/>
  <c r="Y407" i="2"/>
  <c r="Z407" i="2"/>
  <c r="AG44" i="2"/>
  <c r="AC44" i="2"/>
  <c r="U44" i="2"/>
  <c r="Y44" i="2"/>
  <c r="Z44" i="2"/>
  <c r="AG34" i="2"/>
  <c r="AC34" i="2"/>
  <c r="U34" i="2"/>
  <c r="Y34" i="2"/>
  <c r="Z34" i="2"/>
  <c r="AG458" i="2"/>
  <c r="AC458" i="2"/>
  <c r="U458" i="2"/>
  <c r="Y458" i="2"/>
  <c r="Z458" i="2"/>
  <c r="AG244" i="2"/>
  <c r="AC244" i="2"/>
  <c r="U244" i="2"/>
  <c r="Y244" i="2"/>
  <c r="Z244" i="2"/>
  <c r="AG360" i="2"/>
  <c r="AC360" i="2"/>
  <c r="U360" i="2"/>
  <c r="Y360" i="2"/>
  <c r="Z360" i="2"/>
  <c r="AG226" i="2"/>
  <c r="AC226" i="2"/>
  <c r="U226" i="2"/>
  <c r="Y226" i="2"/>
  <c r="Z226" i="2"/>
  <c r="AG472" i="2"/>
  <c r="AC472" i="2"/>
  <c r="U472" i="2"/>
  <c r="Y472" i="2"/>
  <c r="Z472" i="2"/>
  <c r="AG253" i="2"/>
  <c r="AC253" i="2"/>
  <c r="U253" i="2"/>
  <c r="Y253" i="2"/>
  <c r="Z253" i="2"/>
  <c r="AG30" i="2"/>
  <c r="AC30" i="2"/>
  <c r="U30" i="2"/>
  <c r="Y30" i="2"/>
  <c r="Z30" i="2"/>
  <c r="AG22" i="2"/>
  <c r="AC22" i="2"/>
  <c r="U22" i="2"/>
  <c r="Y22" i="2"/>
  <c r="Z22" i="2"/>
  <c r="AG149" i="2"/>
  <c r="AC149" i="2"/>
  <c r="U149" i="2"/>
  <c r="Y149" i="2"/>
  <c r="Z149" i="2"/>
  <c r="AG367" i="2"/>
  <c r="AC367" i="2"/>
  <c r="U367" i="2"/>
  <c r="Y367" i="2"/>
  <c r="Z367" i="2"/>
  <c r="AG154" i="2"/>
  <c r="AC154" i="2"/>
  <c r="U154" i="2"/>
  <c r="Y154" i="2"/>
  <c r="Z154" i="2"/>
  <c r="AG490" i="2"/>
  <c r="AC490" i="2"/>
  <c r="U490" i="2"/>
  <c r="Y490" i="2"/>
  <c r="Z490" i="2"/>
  <c r="AG138" i="2"/>
  <c r="AC138" i="2"/>
  <c r="U138" i="2"/>
  <c r="Y138" i="2"/>
  <c r="Z138" i="2"/>
  <c r="AG410" i="2"/>
  <c r="AC410" i="2"/>
  <c r="U410" i="2"/>
  <c r="Y410" i="2"/>
  <c r="Z410" i="2"/>
  <c r="AG465" i="2"/>
  <c r="AC465" i="2"/>
  <c r="U465" i="2"/>
  <c r="Y465" i="2"/>
  <c r="Z465" i="2"/>
  <c r="AG450" i="2"/>
  <c r="AC450" i="2"/>
  <c r="U450" i="2"/>
  <c r="Y450" i="2"/>
  <c r="Z450" i="2"/>
  <c r="AG26" i="2"/>
  <c r="AC26" i="2"/>
  <c r="U26" i="2"/>
  <c r="Y26" i="2"/>
  <c r="Z26" i="2"/>
  <c r="AG283" i="2"/>
  <c r="AC283" i="2"/>
  <c r="U283" i="2"/>
  <c r="Y283" i="2"/>
  <c r="Z283" i="2"/>
  <c r="AG324" i="2"/>
  <c r="AC324" i="2"/>
  <c r="U324" i="2"/>
  <c r="Y324" i="2"/>
  <c r="Z324" i="2"/>
  <c r="AG339" i="2"/>
  <c r="AC339" i="2"/>
  <c r="U339" i="2"/>
  <c r="Y339" i="2"/>
  <c r="Z339" i="2"/>
  <c r="AG27" i="2"/>
  <c r="AC27" i="2"/>
  <c r="U27" i="2"/>
  <c r="Y27" i="2"/>
  <c r="Z27" i="2"/>
  <c r="AG499" i="2"/>
  <c r="AC499" i="2"/>
  <c r="U499" i="2"/>
  <c r="Y499" i="2"/>
  <c r="Z499" i="2"/>
  <c r="AG487" i="2"/>
  <c r="AC487" i="2"/>
  <c r="U487" i="2"/>
  <c r="Y487" i="2"/>
  <c r="Z487" i="2"/>
  <c r="AG197" i="2"/>
  <c r="AC197" i="2"/>
  <c r="U197" i="2"/>
  <c r="Y197" i="2"/>
  <c r="Z197" i="2"/>
  <c r="AG255" i="2"/>
  <c r="AC255" i="2"/>
  <c r="U255" i="2"/>
  <c r="Y255" i="2"/>
  <c r="Z255" i="2"/>
  <c r="AG35" i="2"/>
  <c r="AC35" i="2"/>
  <c r="U35" i="2"/>
  <c r="Y35" i="2"/>
  <c r="Z35" i="2"/>
  <c r="AG227" i="2"/>
  <c r="AC227" i="2"/>
  <c r="U227" i="2"/>
  <c r="Y227" i="2"/>
  <c r="Z227" i="2"/>
  <c r="AG515" i="2"/>
  <c r="AC515" i="2"/>
  <c r="U515" i="2"/>
  <c r="Y515" i="2"/>
  <c r="Z515" i="2"/>
  <c r="AG504" i="2"/>
  <c r="AC504" i="2"/>
  <c r="U504" i="2"/>
  <c r="Y504" i="2"/>
  <c r="Z504" i="2"/>
  <c r="AG196" i="2"/>
  <c r="AC196" i="2"/>
  <c r="U196" i="2"/>
  <c r="Y196" i="2"/>
  <c r="Z196" i="2"/>
  <c r="AG153" i="2"/>
  <c r="AC153" i="2"/>
  <c r="U153" i="2"/>
  <c r="Y153" i="2"/>
  <c r="Z153" i="2"/>
  <c r="AG247" i="2"/>
  <c r="AC247" i="2"/>
  <c r="U247" i="2"/>
  <c r="Y247" i="2"/>
  <c r="Z247" i="2"/>
  <c r="AG297" i="2"/>
  <c r="AC297" i="2"/>
  <c r="U297" i="2"/>
  <c r="Y297" i="2"/>
  <c r="Z297" i="2"/>
  <c r="AG411" i="2"/>
  <c r="AC411" i="2"/>
  <c r="U411" i="2"/>
  <c r="Y411" i="2"/>
  <c r="Z411" i="2"/>
  <c r="AG301" i="2"/>
  <c r="AC301" i="2"/>
  <c r="U301" i="2"/>
  <c r="Y301" i="2"/>
  <c r="Z301" i="2"/>
  <c r="AG17" i="2"/>
  <c r="AC17" i="2"/>
  <c r="U17" i="2"/>
  <c r="Y17" i="2"/>
  <c r="Z17" i="2"/>
  <c r="AG338" i="2"/>
  <c r="AC338" i="2"/>
  <c r="U338" i="2"/>
  <c r="Y338" i="2"/>
  <c r="Z338" i="2"/>
  <c r="AG37" i="2"/>
  <c r="AC37" i="2"/>
  <c r="U37" i="2"/>
  <c r="Y37" i="2"/>
  <c r="Z37" i="2"/>
  <c r="AG455" i="2"/>
  <c r="AC455" i="2"/>
  <c r="U455" i="2"/>
  <c r="Y455" i="2"/>
  <c r="Z455" i="2"/>
  <c r="AG220" i="2"/>
  <c r="AC220" i="2"/>
  <c r="U220" i="2"/>
  <c r="Y220" i="2"/>
  <c r="Z220" i="2"/>
  <c r="AG478" i="2"/>
  <c r="AC478" i="2"/>
  <c r="U478" i="2"/>
  <c r="Y478" i="2"/>
  <c r="Z478" i="2"/>
  <c r="AG225" i="2"/>
  <c r="AC225" i="2"/>
  <c r="U225" i="2"/>
  <c r="Y225" i="2"/>
  <c r="Z225" i="2"/>
  <c r="AG161" i="2"/>
  <c r="AC161" i="2"/>
  <c r="U161" i="2"/>
  <c r="Y161" i="2"/>
  <c r="Z161" i="2"/>
  <c r="AG32" i="2"/>
  <c r="AC32" i="2"/>
  <c r="U32" i="2"/>
  <c r="Y32" i="2"/>
  <c r="Z32" i="2"/>
  <c r="AG238" i="2"/>
  <c r="AC238" i="2"/>
  <c r="U238" i="2"/>
  <c r="Y238" i="2"/>
  <c r="Z238" i="2"/>
  <c r="AG362" i="2"/>
  <c r="AC362" i="2"/>
  <c r="U362" i="2"/>
  <c r="Y362" i="2"/>
  <c r="Z362" i="2"/>
  <c r="AG224" i="2"/>
  <c r="AC224" i="2"/>
  <c r="U224" i="2"/>
  <c r="Y224" i="2"/>
  <c r="Z224" i="2"/>
  <c r="AG435" i="2"/>
  <c r="AC435" i="2"/>
  <c r="U435" i="2"/>
  <c r="Y435" i="2"/>
  <c r="Z435" i="2"/>
  <c r="AG162" i="2"/>
  <c r="AC162" i="2"/>
  <c r="U162" i="2"/>
  <c r="Y162" i="2"/>
  <c r="Z162" i="2"/>
  <c r="AG398" i="2"/>
  <c r="AC398" i="2"/>
  <c r="U398" i="2"/>
  <c r="Y398" i="2"/>
  <c r="Z398" i="2"/>
  <c r="AG415" i="2"/>
  <c r="AC415" i="2"/>
  <c r="U415" i="2"/>
  <c r="Y415" i="2"/>
  <c r="Z415" i="2"/>
  <c r="AG228" i="2"/>
  <c r="AC228" i="2"/>
  <c r="U228" i="2"/>
  <c r="Y228" i="2"/>
  <c r="Z228" i="2"/>
  <c r="AG421" i="2"/>
  <c r="AC421" i="2"/>
  <c r="U421" i="2"/>
  <c r="Y421" i="2"/>
  <c r="Z421" i="2"/>
  <c r="AG191" i="2"/>
  <c r="AC191" i="2"/>
  <c r="U191" i="2"/>
  <c r="Y191" i="2"/>
  <c r="Z191" i="2"/>
  <c r="AG79" i="2"/>
  <c r="AC79" i="2"/>
  <c r="U79" i="2"/>
  <c r="Y79" i="2"/>
  <c r="Z79" i="2"/>
  <c r="AG90" i="2"/>
  <c r="AC90" i="2"/>
  <c r="U90" i="2"/>
  <c r="Y90" i="2"/>
  <c r="Z90" i="2"/>
  <c r="AG440" i="2"/>
  <c r="AC440" i="2"/>
  <c r="U440" i="2"/>
  <c r="Y440" i="2"/>
  <c r="Z440" i="2"/>
  <c r="AG359" i="2"/>
  <c r="AC359" i="2"/>
  <c r="U359" i="2"/>
  <c r="Y359" i="2"/>
  <c r="Z359" i="2"/>
  <c r="AG241" i="2"/>
  <c r="AC241" i="2"/>
  <c r="U241" i="2"/>
  <c r="Y241" i="2"/>
  <c r="Z241" i="2"/>
  <c r="AG11" i="2"/>
  <c r="AC11" i="2"/>
  <c r="U11" i="2"/>
  <c r="Y11" i="2"/>
  <c r="Z11" i="2"/>
  <c r="AG518" i="2"/>
  <c r="AC518" i="2"/>
  <c r="U518" i="2"/>
  <c r="Y518" i="2"/>
  <c r="Z518" i="2"/>
  <c r="AG284" i="2"/>
  <c r="AC284" i="2"/>
  <c r="U284" i="2"/>
  <c r="Y284" i="2"/>
  <c r="Z284" i="2"/>
  <c r="AG280" i="2"/>
  <c r="AC280" i="2"/>
  <c r="U280" i="2"/>
  <c r="Y280" i="2"/>
  <c r="Z280" i="2"/>
  <c r="AG177" i="2"/>
  <c r="AC177" i="2"/>
  <c r="U177" i="2"/>
  <c r="Y177" i="2"/>
  <c r="Z177" i="2"/>
  <c r="AG265" i="2"/>
  <c r="AC265" i="2"/>
  <c r="U265" i="2"/>
  <c r="Y265" i="2"/>
  <c r="Z265" i="2"/>
  <c r="AG503" i="2"/>
  <c r="AC503" i="2"/>
  <c r="U503" i="2"/>
  <c r="Y503" i="2"/>
  <c r="Z503" i="2"/>
  <c r="AG475" i="2"/>
  <c r="AC475" i="2"/>
  <c r="U475" i="2"/>
  <c r="Y475" i="2"/>
  <c r="Z475" i="2"/>
  <c r="AG270" i="2"/>
  <c r="AC270" i="2"/>
  <c r="U270" i="2"/>
  <c r="Y270" i="2"/>
  <c r="Z270" i="2"/>
  <c r="AG380" i="2"/>
  <c r="AC380" i="2"/>
  <c r="U380" i="2"/>
  <c r="Y380" i="2"/>
  <c r="Z380" i="2"/>
  <c r="AG519" i="2"/>
  <c r="AC519" i="2"/>
  <c r="U519" i="2"/>
  <c r="Y519" i="2"/>
  <c r="Z519" i="2"/>
  <c r="AG365" i="2"/>
  <c r="AC365" i="2"/>
  <c r="U365" i="2"/>
  <c r="Y365" i="2"/>
  <c r="Z365" i="2"/>
  <c r="AG231" i="2"/>
  <c r="AC231" i="2"/>
  <c r="U231" i="2"/>
  <c r="Y231" i="2"/>
  <c r="Z231" i="2"/>
  <c r="AG451" i="2"/>
  <c r="AC451" i="2"/>
  <c r="U451" i="2"/>
  <c r="Y451" i="2"/>
  <c r="Z451" i="2"/>
  <c r="AG57" i="2"/>
  <c r="AC57" i="2"/>
  <c r="U57" i="2"/>
  <c r="Y57" i="2"/>
  <c r="Z57" i="2"/>
  <c r="AG461" i="2"/>
  <c r="AC461" i="2"/>
  <c r="U461" i="2"/>
  <c r="Y461" i="2"/>
  <c r="Z461" i="2"/>
  <c r="AG427" i="2"/>
  <c r="AC427" i="2"/>
  <c r="U427" i="2"/>
  <c r="Y427" i="2"/>
  <c r="Z427" i="2"/>
  <c r="AG73" i="2"/>
  <c r="AC73" i="2"/>
  <c r="U73" i="2"/>
  <c r="Y73" i="2"/>
  <c r="Z73" i="2"/>
  <c r="AG77" i="2"/>
  <c r="AC77" i="2"/>
  <c r="U77" i="2"/>
  <c r="Y77" i="2"/>
  <c r="Z77" i="2"/>
  <c r="AG9" i="2"/>
  <c r="AC9" i="2"/>
  <c r="U9" i="2"/>
  <c r="Y9" i="2"/>
  <c r="Z9" i="2"/>
  <c r="AG204" i="2"/>
  <c r="AC204" i="2"/>
  <c r="U204" i="2"/>
  <c r="Y204" i="2"/>
  <c r="Z204" i="2"/>
  <c r="AG48" i="2"/>
  <c r="AC48" i="2"/>
  <c r="U48" i="2"/>
  <c r="Y48" i="2"/>
  <c r="Z48" i="2"/>
  <c r="AG337" i="2"/>
  <c r="AC337" i="2"/>
  <c r="U337" i="2"/>
  <c r="Y337" i="2"/>
  <c r="Z337" i="2"/>
  <c r="AG256" i="2"/>
  <c r="AC256" i="2"/>
  <c r="U256" i="2"/>
  <c r="Y256" i="2"/>
  <c r="Z256" i="2"/>
  <c r="AG78" i="2"/>
  <c r="AC78" i="2"/>
  <c r="U78" i="2"/>
  <c r="Y78" i="2"/>
  <c r="Z78" i="2"/>
  <c r="AG320" i="2"/>
  <c r="AC320" i="2"/>
  <c r="U320" i="2"/>
  <c r="Y320" i="2"/>
  <c r="Z320" i="2"/>
  <c r="AG165" i="2"/>
  <c r="AC165" i="2"/>
  <c r="U165" i="2"/>
  <c r="Y165" i="2"/>
  <c r="Z165" i="2"/>
  <c r="AG277" i="2"/>
  <c r="AC277" i="2"/>
  <c r="U277" i="2"/>
  <c r="Y277" i="2"/>
  <c r="Z277" i="2"/>
  <c r="AG452" i="2"/>
  <c r="AC452" i="2"/>
  <c r="U452" i="2"/>
  <c r="Y452" i="2"/>
  <c r="Z452" i="2"/>
  <c r="AG315" i="2"/>
  <c r="AC315" i="2"/>
  <c r="U315" i="2"/>
  <c r="Y315" i="2"/>
  <c r="Z315" i="2"/>
  <c r="AG276" i="2"/>
  <c r="AC276" i="2"/>
  <c r="U276" i="2"/>
  <c r="Y276" i="2"/>
  <c r="Z276" i="2"/>
  <c r="AG378" i="2"/>
  <c r="AC378" i="2"/>
  <c r="U378" i="2"/>
  <c r="Y378" i="2"/>
  <c r="Z378" i="2"/>
  <c r="AG258" i="2"/>
  <c r="AC258" i="2"/>
  <c r="U258" i="2"/>
  <c r="Y258" i="2"/>
  <c r="Z258" i="2"/>
  <c r="AG209" i="2"/>
  <c r="AC209" i="2"/>
  <c r="U209" i="2"/>
  <c r="Y209" i="2"/>
  <c r="Z209" i="2"/>
  <c r="AG282" i="2"/>
  <c r="AC282" i="2"/>
  <c r="U282" i="2"/>
  <c r="Y282" i="2"/>
  <c r="Z282" i="2"/>
  <c r="AG488" i="2"/>
  <c r="AC488" i="2"/>
  <c r="U488" i="2"/>
  <c r="Y488" i="2"/>
  <c r="Z488" i="2"/>
  <c r="AG416" i="2"/>
  <c r="AC416" i="2"/>
  <c r="U416" i="2"/>
  <c r="Y416" i="2"/>
  <c r="Z416" i="2"/>
  <c r="AG467" i="2"/>
  <c r="AC467" i="2"/>
  <c r="U467" i="2"/>
  <c r="Y467" i="2"/>
  <c r="Z467" i="2"/>
  <c r="AG298" i="2"/>
  <c r="AC298" i="2"/>
  <c r="U298" i="2"/>
  <c r="Y298" i="2"/>
  <c r="Z298" i="2"/>
  <c r="AG140" i="2"/>
  <c r="AC140" i="2"/>
  <c r="U140" i="2"/>
  <c r="Y140" i="2"/>
  <c r="Z140" i="2"/>
  <c r="AG116" i="2"/>
  <c r="AC116" i="2"/>
  <c r="U116" i="2"/>
  <c r="Y116" i="2"/>
  <c r="Z116" i="2"/>
  <c r="AG491" i="2"/>
  <c r="AC491" i="2"/>
  <c r="U491" i="2"/>
  <c r="Y491" i="2"/>
  <c r="Z491" i="2"/>
  <c r="AG117" i="2"/>
  <c r="AC117" i="2"/>
  <c r="U117" i="2"/>
  <c r="Y117" i="2"/>
  <c r="Z117" i="2"/>
  <c r="AG382" i="2"/>
  <c r="AC382" i="2"/>
  <c r="U382" i="2"/>
  <c r="Y382" i="2"/>
  <c r="Z382" i="2"/>
  <c r="AG121" i="2"/>
  <c r="AC121" i="2"/>
  <c r="U121" i="2"/>
  <c r="Y121" i="2"/>
  <c r="Z121" i="2"/>
  <c r="AG217" i="2"/>
  <c r="AC217" i="2"/>
  <c r="U217" i="2"/>
  <c r="Y217" i="2"/>
  <c r="Z217" i="2"/>
  <c r="AG39" i="2"/>
  <c r="AC39" i="2"/>
  <c r="U39" i="2"/>
  <c r="Y39" i="2"/>
  <c r="Z39" i="2"/>
  <c r="AG517" i="2"/>
  <c r="AC517" i="2"/>
  <c r="U517" i="2"/>
  <c r="Y517" i="2"/>
  <c r="Z517" i="2"/>
  <c r="AG516" i="2"/>
  <c r="AC516" i="2"/>
  <c r="U516" i="2"/>
  <c r="Y516" i="2"/>
  <c r="Z516" i="2"/>
  <c r="AG129" i="2"/>
  <c r="AC129" i="2"/>
  <c r="U129" i="2"/>
  <c r="Y129" i="2"/>
  <c r="Z129" i="2"/>
  <c r="AG66" i="2"/>
  <c r="AC66" i="2"/>
  <c r="U66" i="2"/>
  <c r="Y66" i="2"/>
  <c r="Z66" i="2"/>
  <c r="AG426" i="2"/>
  <c r="AC426" i="2"/>
  <c r="U426" i="2"/>
  <c r="Y426" i="2"/>
  <c r="Z426" i="2"/>
  <c r="AG340" i="2"/>
  <c r="AC340" i="2"/>
  <c r="U340" i="2"/>
  <c r="Y340" i="2"/>
  <c r="Z340" i="2"/>
  <c r="AG96" i="2"/>
  <c r="AC96" i="2"/>
  <c r="U96" i="2"/>
  <c r="Y96" i="2"/>
  <c r="Z96" i="2"/>
  <c r="AG203" i="2"/>
  <c r="AC203" i="2"/>
  <c r="U203" i="2"/>
  <c r="Y203" i="2"/>
  <c r="Z203" i="2"/>
  <c r="AG424" i="2"/>
  <c r="AC424" i="2"/>
  <c r="U424" i="2"/>
  <c r="Y424" i="2"/>
  <c r="Z424" i="2"/>
  <c r="AG110" i="2"/>
  <c r="AC110" i="2"/>
  <c r="U110" i="2"/>
  <c r="Y110" i="2"/>
  <c r="Z110" i="2"/>
  <c r="AG167" i="2"/>
  <c r="AC167" i="2"/>
  <c r="U167" i="2"/>
  <c r="Y167" i="2"/>
  <c r="Z167" i="2"/>
  <c r="AG509" i="2"/>
  <c r="AC509" i="2"/>
  <c r="U509" i="2"/>
  <c r="Y509" i="2"/>
  <c r="Z509" i="2"/>
  <c r="AG12" i="2"/>
  <c r="AC12" i="2"/>
  <c r="U12" i="2"/>
  <c r="Y12" i="2"/>
  <c r="Z12" i="2"/>
  <c r="AG18" i="2"/>
  <c r="AC18" i="2"/>
  <c r="U18" i="2"/>
  <c r="Y18" i="2"/>
  <c r="Z18" i="2"/>
  <c r="AG321" i="2"/>
  <c r="AC321" i="2"/>
  <c r="U321" i="2"/>
  <c r="Y321" i="2"/>
  <c r="Z321" i="2"/>
  <c r="AG122" i="2"/>
  <c r="AC122" i="2"/>
  <c r="U122" i="2"/>
  <c r="Y122" i="2"/>
  <c r="Z122" i="2"/>
  <c r="AG211" i="2"/>
  <c r="AC211" i="2"/>
  <c r="U211" i="2"/>
  <c r="Y211" i="2"/>
  <c r="Z211" i="2"/>
  <c r="AG207" i="2"/>
  <c r="AC207" i="2"/>
  <c r="U207" i="2"/>
  <c r="Y207" i="2"/>
  <c r="Z207" i="2"/>
  <c r="AG135" i="2"/>
  <c r="AC135" i="2"/>
  <c r="U135" i="2"/>
  <c r="Y135" i="2"/>
  <c r="Z135" i="2"/>
  <c r="AG94" i="2"/>
  <c r="AC94" i="2"/>
  <c r="U94" i="2"/>
  <c r="Y94" i="2"/>
  <c r="Z94" i="2"/>
  <c r="AG417" i="2"/>
  <c r="AC417" i="2"/>
  <c r="U417" i="2"/>
  <c r="Y417" i="2"/>
  <c r="Z417" i="2"/>
  <c r="AG112" i="2"/>
  <c r="AC112" i="2"/>
  <c r="U112" i="2"/>
  <c r="Y112" i="2"/>
  <c r="Z112" i="2"/>
  <c r="AG104" i="2"/>
  <c r="AC104" i="2"/>
  <c r="U104" i="2"/>
  <c r="Y104" i="2"/>
  <c r="Z104" i="2"/>
  <c r="AG271" i="2"/>
  <c r="AC271" i="2"/>
  <c r="U271" i="2"/>
  <c r="Y271" i="2"/>
  <c r="Z271" i="2"/>
  <c r="AG423" i="2"/>
  <c r="AC423" i="2"/>
  <c r="U423" i="2"/>
  <c r="Y423" i="2"/>
  <c r="Z423" i="2"/>
  <c r="AG464" i="2"/>
  <c r="AC464" i="2"/>
  <c r="U464" i="2"/>
  <c r="Y464" i="2"/>
  <c r="Z464" i="2"/>
  <c r="AG240" i="2"/>
  <c r="AC240" i="2"/>
  <c r="U240" i="2"/>
  <c r="Y240" i="2"/>
  <c r="Z240" i="2"/>
  <c r="AG45" i="2"/>
  <c r="AC45" i="2"/>
  <c r="U45" i="2"/>
  <c r="Y45" i="2"/>
  <c r="Z45" i="2"/>
  <c r="AG43" i="2"/>
  <c r="AC43" i="2"/>
  <c r="U43" i="2"/>
  <c r="Y43" i="2"/>
  <c r="Z43" i="2"/>
  <c r="AG329" i="2"/>
  <c r="AC329" i="2"/>
  <c r="U329" i="2"/>
  <c r="Y329" i="2"/>
  <c r="Z329" i="2"/>
  <c r="AG494" i="2"/>
  <c r="AC494" i="2"/>
  <c r="U494" i="2"/>
  <c r="Y494" i="2"/>
  <c r="Z494" i="2"/>
  <c r="AG393" i="2"/>
  <c r="AC393" i="2"/>
  <c r="U393" i="2"/>
  <c r="Y393" i="2"/>
  <c r="Z393" i="2"/>
  <c r="AG442" i="2"/>
  <c r="AC442" i="2"/>
  <c r="U442" i="2"/>
  <c r="Y442" i="2"/>
  <c r="Z442" i="2"/>
  <c r="AG92" i="2"/>
  <c r="AC92" i="2"/>
  <c r="U92" i="2"/>
  <c r="Y92" i="2"/>
  <c r="Z92" i="2"/>
  <c r="AG40" i="2"/>
  <c r="AC40" i="2"/>
  <c r="U40" i="2"/>
  <c r="Y40" i="2"/>
  <c r="Z40" i="2"/>
  <c r="AG80" i="2"/>
  <c r="AC80" i="2"/>
  <c r="U80" i="2"/>
  <c r="Y80" i="2"/>
  <c r="Z80" i="2"/>
  <c r="AG205" i="2"/>
  <c r="AC205" i="2"/>
  <c r="U205" i="2"/>
  <c r="Y205" i="2"/>
  <c r="Z205" i="2"/>
  <c r="AG288" i="2"/>
  <c r="AC288" i="2"/>
  <c r="U288" i="2"/>
  <c r="Y288" i="2"/>
  <c r="Z288" i="2"/>
  <c r="AG402" i="2"/>
  <c r="AC402" i="2"/>
  <c r="U402" i="2"/>
  <c r="Y402" i="2"/>
  <c r="Z402" i="2"/>
  <c r="AG95" i="2"/>
  <c r="AC95" i="2"/>
  <c r="U95" i="2"/>
  <c r="Y95" i="2"/>
  <c r="Z95" i="2"/>
  <c r="AG341" i="2"/>
  <c r="AC341" i="2"/>
  <c r="U341" i="2"/>
  <c r="Y341" i="2"/>
  <c r="Z341" i="2"/>
  <c r="AG134" i="2"/>
  <c r="AC134" i="2"/>
  <c r="U134" i="2"/>
  <c r="Y134" i="2"/>
  <c r="Z134" i="2"/>
  <c r="AG170" i="2"/>
  <c r="AC170" i="2"/>
  <c r="U170" i="2"/>
  <c r="Y170" i="2"/>
  <c r="Z170" i="2"/>
  <c r="AG348" i="2"/>
  <c r="AC348" i="2"/>
  <c r="U348" i="2"/>
  <c r="Y348" i="2"/>
  <c r="Z348" i="2"/>
  <c r="AG174" i="2"/>
  <c r="AC174" i="2"/>
  <c r="U174" i="2"/>
  <c r="Y174" i="2"/>
  <c r="Z174" i="2"/>
  <c r="AG505" i="2"/>
  <c r="AC505" i="2"/>
  <c r="U505" i="2"/>
  <c r="Y505" i="2"/>
  <c r="Z505" i="2"/>
  <c r="AG125" i="2"/>
  <c r="AC125" i="2"/>
  <c r="U125" i="2"/>
  <c r="Y125" i="2"/>
  <c r="Z125" i="2"/>
  <c r="AG126" i="2"/>
  <c r="AC126" i="2"/>
  <c r="U126" i="2"/>
  <c r="Y126" i="2"/>
  <c r="Z126" i="2"/>
  <c r="AG59" i="2"/>
  <c r="AC59" i="2"/>
  <c r="U59" i="2"/>
  <c r="Y59" i="2"/>
  <c r="Z59" i="2"/>
  <c r="AG15" i="2"/>
  <c r="AC15" i="2"/>
  <c r="U15" i="2"/>
  <c r="Y15" i="2"/>
  <c r="Z15" i="2"/>
  <c r="AG199" i="2"/>
  <c r="AC199" i="2"/>
  <c r="U199" i="2"/>
  <c r="Y199" i="2"/>
  <c r="Z199" i="2"/>
  <c r="AG428" i="2"/>
  <c r="AC428" i="2"/>
  <c r="U428" i="2"/>
  <c r="Y428" i="2"/>
  <c r="Z428" i="2"/>
  <c r="AG308" i="2"/>
  <c r="AC308" i="2"/>
  <c r="U308" i="2"/>
  <c r="Y308" i="2"/>
  <c r="Z308" i="2"/>
  <c r="AG406" i="2"/>
  <c r="AC406" i="2"/>
  <c r="U406" i="2"/>
  <c r="Y406" i="2"/>
  <c r="Z406" i="2"/>
  <c r="AG168" i="2"/>
  <c r="AC168" i="2"/>
  <c r="U168" i="2"/>
  <c r="Y168" i="2"/>
  <c r="Z168" i="2"/>
  <c r="AG448" i="2"/>
  <c r="AC448" i="2"/>
  <c r="U448" i="2"/>
  <c r="Y448" i="2"/>
  <c r="Z448" i="2"/>
  <c r="AG260" i="2"/>
  <c r="AC260" i="2"/>
  <c r="U260" i="2"/>
  <c r="Y260" i="2"/>
  <c r="Z260" i="2"/>
  <c r="AG123" i="2"/>
  <c r="AC123" i="2"/>
  <c r="U123" i="2"/>
  <c r="Y123" i="2"/>
  <c r="Z123" i="2"/>
  <c r="AG114" i="2"/>
  <c r="AC114" i="2"/>
  <c r="U114" i="2"/>
  <c r="Y114" i="2"/>
  <c r="Z114" i="2"/>
  <c r="AG2" i="2"/>
  <c r="AC2" i="2"/>
  <c r="U2" i="2"/>
  <c r="Y2" i="2"/>
  <c r="Z2" i="2"/>
  <c r="AG433" i="2"/>
  <c r="AC433" i="2"/>
  <c r="U433" i="2"/>
  <c r="Y433" i="2"/>
  <c r="Z433" i="2"/>
  <c r="AG127" i="2"/>
  <c r="AC127" i="2"/>
  <c r="U127" i="2"/>
  <c r="Y127" i="2"/>
  <c r="Z127" i="2"/>
  <c r="AG71" i="2"/>
  <c r="AC71" i="2"/>
  <c r="U71" i="2"/>
  <c r="Y71" i="2"/>
  <c r="Z71" i="2"/>
  <c r="AG105" i="2"/>
  <c r="AC105" i="2"/>
  <c r="U105" i="2"/>
  <c r="Y105" i="2"/>
  <c r="Z105" i="2"/>
  <c r="AG202" i="2"/>
  <c r="AC202" i="2"/>
  <c r="U202" i="2"/>
  <c r="Y202" i="2"/>
  <c r="Z202" i="2"/>
  <c r="AG246" i="2"/>
  <c r="AC246" i="2"/>
  <c r="U246" i="2"/>
  <c r="Y246" i="2"/>
  <c r="Z246" i="2"/>
  <c r="AG131" i="2"/>
  <c r="AC131" i="2"/>
  <c r="U131" i="2"/>
  <c r="Y131" i="2"/>
  <c r="Z131" i="2"/>
  <c r="AG261" i="2"/>
  <c r="AC261" i="2"/>
  <c r="U261" i="2"/>
  <c r="Y261" i="2"/>
  <c r="Z261" i="2"/>
  <c r="AG136" i="2"/>
  <c r="AC136" i="2"/>
  <c r="U136" i="2"/>
  <c r="Y136" i="2"/>
  <c r="Z136" i="2"/>
  <c r="AG418" i="2"/>
  <c r="AC418" i="2"/>
  <c r="U418" i="2"/>
  <c r="Y418" i="2"/>
  <c r="Z418" i="2"/>
  <c r="AG510" i="2"/>
  <c r="AC510" i="2"/>
  <c r="U510" i="2"/>
  <c r="Y510" i="2"/>
  <c r="Z510" i="2"/>
  <c r="AG171" i="2"/>
  <c r="AC171" i="2"/>
  <c r="U171" i="2"/>
  <c r="Y171" i="2"/>
  <c r="Z171" i="2"/>
  <c r="AG305" i="2"/>
  <c r="AC305" i="2"/>
  <c r="U305" i="2"/>
  <c r="Y305" i="2"/>
  <c r="Z305" i="2"/>
  <c r="AG361" i="2"/>
  <c r="AC361" i="2"/>
  <c r="U361" i="2"/>
  <c r="Y361" i="2"/>
  <c r="Z361" i="2"/>
  <c r="AG237" i="2"/>
  <c r="AC237" i="2"/>
  <c r="U237" i="2"/>
  <c r="Y237" i="2"/>
  <c r="Z237" i="2"/>
  <c r="AG399" i="2"/>
  <c r="AC399" i="2"/>
  <c r="U399" i="2"/>
  <c r="Y399" i="2"/>
  <c r="Z399" i="2"/>
  <c r="AG514" i="2"/>
  <c r="AC514" i="2"/>
  <c r="U514" i="2"/>
  <c r="Y514" i="2"/>
  <c r="Z514" i="2"/>
  <c r="AG108" i="2"/>
  <c r="AC108" i="2"/>
  <c r="U108" i="2"/>
  <c r="Y108" i="2"/>
  <c r="Z108" i="2"/>
  <c r="AG336" i="2"/>
  <c r="AC336" i="2"/>
  <c r="U336" i="2"/>
  <c r="Y336" i="2"/>
  <c r="Z336" i="2"/>
  <c r="AG501" i="2"/>
  <c r="AC501" i="2"/>
  <c r="U501" i="2"/>
  <c r="Y501" i="2"/>
  <c r="Z501" i="2"/>
  <c r="AG62" i="2"/>
  <c r="AC62" i="2"/>
  <c r="U62" i="2"/>
  <c r="Y62" i="2"/>
  <c r="Z62" i="2"/>
  <c r="AG111" i="2"/>
  <c r="AC111" i="2"/>
  <c r="U111" i="2"/>
  <c r="Y111" i="2"/>
  <c r="Z111" i="2"/>
  <c r="AG113" i="2"/>
  <c r="AC113" i="2"/>
  <c r="U113" i="2"/>
  <c r="Y113" i="2"/>
  <c r="Z113" i="2"/>
  <c r="AG249" i="2"/>
  <c r="AC249" i="2"/>
  <c r="U249" i="2"/>
  <c r="Y249" i="2"/>
  <c r="Z249" i="2"/>
  <c r="AG267" i="2"/>
  <c r="AC267" i="2"/>
  <c r="U267" i="2"/>
  <c r="Y267" i="2"/>
  <c r="Z267" i="2"/>
  <c r="AG213" i="2"/>
  <c r="AC213" i="2"/>
  <c r="U213" i="2"/>
  <c r="Y213" i="2"/>
  <c r="Z213" i="2"/>
  <c r="AG173" i="2"/>
  <c r="AC173" i="2"/>
  <c r="U173" i="2"/>
  <c r="Y173" i="2"/>
  <c r="Z173" i="2"/>
  <c r="AG109" i="2"/>
  <c r="AC109" i="2"/>
  <c r="U109" i="2"/>
  <c r="Y109" i="2"/>
  <c r="Z109" i="2"/>
  <c r="AG500" i="2"/>
  <c r="AC500" i="2"/>
  <c r="U500" i="2"/>
  <c r="Y500" i="2"/>
  <c r="Z500" i="2"/>
  <c r="AG234" i="2"/>
  <c r="AC234" i="2"/>
  <c r="U234" i="2"/>
  <c r="Y234" i="2"/>
  <c r="Z234" i="2"/>
  <c r="AG132" i="2"/>
  <c r="AC132" i="2"/>
  <c r="U132" i="2"/>
  <c r="Y132" i="2"/>
  <c r="Z132" i="2"/>
  <c r="AG99" i="2"/>
  <c r="AC99" i="2"/>
  <c r="U99" i="2"/>
  <c r="Y99" i="2"/>
  <c r="Z99" i="2"/>
  <c r="AG242" i="2"/>
  <c r="AC242" i="2"/>
  <c r="U242" i="2"/>
  <c r="Y242" i="2"/>
  <c r="Z242" i="2"/>
  <c r="AG210" i="2"/>
  <c r="AC210" i="2"/>
  <c r="U210" i="2"/>
  <c r="Y210" i="2"/>
  <c r="Z210" i="2"/>
  <c r="AG236" i="2"/>
  <c r="AC236" i="2"/>
  <c r="U236" i="2"/>
  <c r="Y236" i="2"/>
  <c r="Z236" i="2"/>
  <c r="AG83" i="2"/>
  <c r="AC83" i="2"/>
  <c r="U83" i="2"/>
  <c r="Y83" i="2"/>
  <c r="Z83" i="2"/>
  <c r="AG453" i="2"/>
  <c r="AC453" i="2"/>
  <c r="U453" i="2"/>
  <c r="Y453" i="2"/>
  <c r="Z453" i="2"/>
  <c r="AG146" i="2"/>
  <c r="AC146" i="2"/>
  <c r="U146" i="2"/>
  <c r="Y146" i="2"/>
  <c r="Z146" i="2"/>
  <c r="AG413" i="2"/>
  <c r="AC413" i="2"/>
  <c r="U413" i="2"/>
  <c r="Y413" i="2"/>
  <c r="Z413" i="2"/>
  <c r="AG279" i="2"/>
  <c r="AC279" i="2"/>
  <c r="U279" i="2"/>
  <c r="Y279" i="2"/>
  <c r="Z279" i="2"/>
  <c r="AG118" i="2"/>
  <c r="AC118" i="2"/>
  <c r="U118" i="2"/>
  <c r="Y118" i="2"/>
  <c r="Z118" i="2"/>
  <c r="AG512" i="2"/>
  <c r="AC512" i="2"/>
  <c r="U512" i="2"/>
  <c r="Y512" i="2"/>
  <c r="Z512" i="2"/>
  <c r="AG128" i="2"/>
  <c r="AC128" i="2"/>
  <c r="U128" i="2"/>
  <c r="Y128" i="2"/>
  <c r="Z128" i="2"/>
  <c r="AG239" i="2"/>
  <c r="AC239" i="2"/>
  <c r="U239" i="2"/>
  <c r="Y239" i="2"/>
  <c r="Z239" i="2"/>
  <c r="AG486" i="2"/>
  <c r="AC486" i="2"/>
  <c r="U486" i="2"/>
  <c r="Y486" i="2"/>
  <c r="Z486" i="2"/>
  <c r="AG36" i="2"/>
  <c r="AC36" i="2"/>
  <c r="U36" i="2"/>
  <c r="Y36" i="2"/>
  <c r="Z36" i="2"/>
  <c r="AG286" i="2"/>
  <c r="AC286" i="2"/>
  <c r="U286" i="2"/>
  <c r="Y286" i="2"/>
  <c r="Z286" i="2"/>
  <c r="AG379" i="2"/>
  <c r="AC379" i="2"/>
  <c r="U379" i="2"/>
  <c r="Y379" i="2"/>
  <c r="Z379" i="2"/>
  <c r="AG251" i="2"/>
  <c r="AC251" i="2"/>
  <c r="U251" i="2"/>
  <c r="Y251" i="2"/>
  <c r="Z251" i="2"/>
  <c r="AG115" i="2"/>
  <c r="AC115" i="2"/>
  <c r="U115" i="2"/>
  <c r="Y115" i="2"/>
  <c r="Z115" i="2"/>
  <c r="AG107" i="2"/>
  <c r="AC107" i="2"/>
  <c r="U107" i="2"/>
  <c r="Y107" i="2"/>
  <c r="Z107" i="2"/>
  <c r="AG268" i="2"/>
  <c r="AC268" i="2"/>
  <c r="U268" i="2"/>
  <c r="Y268" i="2"/>
  <c r="Z268" i="2"/>
  <c r="AG463" i="2"/>
  <c r="AC463" i="2"/>
  <c r="U463" i="2"/>
  <c r="Y463" i="2"/>
  <c r="Z463" i="2"/>
  <c r="AG100" i="2"/>
  <c r="AC100" i="2"/>
  <c r="U100" i="2"/>
  <c r="Y100" i="2"/>
  <c r="Z100" i="2"/>
  <c r="AG252" i="2"/>
  <c r="AC252" i="2"/>
  <c r="U252" i="2"/>
  <c r="Y252" i="2"/>
  <c r="Z252" i="2"/>
  <c r="AG172" i="2"/>
  <c r="AC172" i="2"/>
  <c r="U172" i="2"/>
  <c r="Y172" i="2"/>
  <c r="Z172" i="2"/>
  <c r="AG93" i="2"/>
  <c r="AC93" i="2"/>
  <c r="U93" i="2"/>
  <c r="Y93" i="2"/>
  <c r="Z93" i="2"/>
  <c r="AG454" i="2"/>
  <c r="AC454" i="2"/>
  <c r="U454" i="2"/>
  <c r="Y454" i="2"/>
  <c r="Z454" i="2"/>
  <c r="AG462" i="2"/>
  <c r="AC462" i="2"/>
  <c r="U462" i="2"/>
  <c r="Y462" i="2"/>
  <c r="Z462" i="2"/>
  <c r="AG513" i="2"/>
  <c r="AC513" i="2"/>
  <c r="U513" i="2"/>
  <c r="Y513" i="2"/>
  <c r="Z513" i="2"/>
  <c r="AG414" i="2"/>
  <c r="AC414" i="2"/>
  <c r="U414" i="2"/>
  <c r="Y414" i="2"/>
  <c r="Z414" i="2"/>
  <c r="AG169" i="2"/>
  <c r="AC169" i="2"/>
  <c r="U169" i="2"/>
  <c r="Y169" i="2"/>
  <c r="Z169" i="2"/>
  <c r="AG214" i="2"/>
  <c r="AC214" i="2"/>
  <c r="U214" i="2"/>
  <c r="Y214" i="2"/>
  <c r="Z214" i="2"/>
  <c r="AG175" i="2"/>
  <c r="AC175" i="2"/>
  <c r="U175" i="2"/>
  <c r="Y175" i="2"/>
  <c r="Z175" i="2"/>
  <c r="AG98" i="2"/>
  <c r="AC98" i="2"/>
  <c r="U98" i="2"/>
  <c r="Y98" i="2"/>
  <c r="Z98" i="2"/>
  <c r="AG97" i="2"/>
  <c r="AC97" i="2"/>
  <c r="U97" i="2"/>
  <c r="Y97" i="2"/>
  <c r="Z97" i="2"/>
</calcChain>
</file>

<file path=xl/sharedStrings.xml><?xml version="1.0" encoding="utf-8"?>
<sst xmlns="http://schemas.openxmlformats.org/spreadsheetml/2006/main" count="1292" uniqueCount="1076">
  <si>
    <t>LFQ Intensity IYO_a</t>
  </si>
  <si>
    <t>LFQ Intensity IYO_b</t>
  </si>
  <si>
    <t>LFQ Intensity IYO_c</t>
  </si>
  <si>
    <t>LFQ Intensity WT3_a</t>
  </si>
  <si>
    <t>LFQ Intensity WT3_b</t>
  </si>
  <si>
    <t>LFQ Intensity WT3_c</t>
  </si>
  <si>
    <t>Only identified by site</t>
  </si>
  <si>
    <t>Reverse</t>
  </si>
  <si>
    <t>Contaminant</t>
  </si>
  <si>
    <t>t-test Significant_IYO vs WT3</t>
  </si>
  <si>
    <t>t-test Significant_WT3 vs WT1</t>
  </si>
  <si>
    <t>ANOVA Significant</t>
  </si>
  <si>
    <t>id</t>
  </si>
  <si>
    <t>Peptides</t>
  </si>
  <si>
    <t>Razor + unique Peptides</t>
  </si>
  <si>
    <t>Unique Peptides</t>
  </si>
  <si>
    <t>iBAQ</t>
  </si>
  <si>
    <t>iBAQ IYO_a</t>
  </si>
  <si>
    <t>iBAQ IYO_b</t>
  </si>
  <si>
    <t>iBAQ IYO_c</t>
  </si>
  <si>
    <t>average IYO</t>
  </si>
  <si>
    <t>iBAQ WT3_a</t>
  </si>
  <si>
    <t>iBAQ WT3_b</t>
  </si>
  <si>
    <t>iBAQ WT3_c</t>
  </si>
  <si>
    <t>average WT3</t>
  </si>
  <si>
    <t>ratio IYO vs WT</t>
  </si>
  <si>
    <t>t-test Difference_IYO vs WT3</t>
  </si>
  <si>
    <t>-Log t-test p value_IYO vs WT3</t>
  </si>
  <si>
    <t>p-value</t>
  </si>
  <si>
    <t>t-test Difference_WT3 vs WT1</t>
  </si>
  <si>
    <t>-Log t-test p value_WT3 vs WT1</t>
  </si>
  <si>
    <t>-Log ANOVA p value</t>
  </si>
  <si>
    <t>p-value ANOVA</t>
  </si>
  <si>
    <t>Protein IDs</t>
  </si>
  <si>
    <t>Protein Descriptions</t>
  </si>
  <si>
    <t>+</t>
  </si>
  <si>
    <t>P15457</t>
  </si>
  <si>
    <t>&gt;sp|P15457|2SS1_ARATH 2S seed storage protein 1 OS=Arabidopsis thaliana GN=AT2S1 PE=1 SV=1</t>
  </si>
  <si>
    <t>P15459</t>
  </si>
  <si>
    <t>&gt;sp|P15459|2SS3_ARATH 2S seed storage protein 3 OS=Arabidopsis thaliana GN=AT2S3 PE=1 SV=1</t>
  </si>
  <si>
    <t>P56779</t>
  </si>
  <si>
    <t>&gt;sp|P56779|PSBE_ARATH Cytochrome b559 subunit alpha OS=Arabidopsis thaliana GN=psbE PE=1 SV=4</t>
  </si>
  <si>
    <t>Q0WRA4;Q39212;A8MR04</t>
  </si>
  <si>
    <t>&gt;tr|Q0WRA4|Q0WRA4_ARATH DNA-directed RNA polymerase II, third largest subunit OS=Arabidopsis thaliana GN=At2g15400 PE=2 SV=1;&gt;sp|Q39212|RPB3B_ARATH DNA-directed RNA polymerase II subunit RPB3-B OS=Arabidopsis thaliana GN=RPB36B PE=1 SV=2;&gt;tr|A8MR04|A8MR04_</t>
  </si>
  <si>
    <t>P56759</t>
  </si>
  <si>
    <t>&gt;sp|P56759|ATPF_ARATH ATP synthase subunit b, chloroplastic OS=Arabidopsis thaliana GN=atpF PE=3 SV=1</t>
  </si>
  <si>
    <t>Q9LK40;Q9LV32</t>
  </si>
  <si>
    <t>&gt;tr|Q9LK40|Q9LK40_ARATH DNA-directed RNA polymerase OS=Arabidopsis thaliana GN=NRPD2a PE=2 SV=1;&gt;tr|Q9LV32|Q9LV32_ARATH DNA-directed RNA polymerase OS=Arabidopsis thaliana GN=At3g18090 PE=3 SV=1</t>
  </si>
  <si>
    <t>Q9XF87;Q9S7J7;Q9SHR7</t>
  </si>
  <si>
    <t>&gt;tr|Q9XF87|Q9XF87_ARATH At3g27700 OS=Arabidopsis thaliana GN=Lhcb2:4 PE=2 SV=1;&gt;tr|Q9S7J7|Q9S7J7_ARATH At2g05070/F1O13.20 OS=Arabidopsis thaliana GN=At2g05070/F1O13.20 PE=2 SV=1;&gt;tr|Q9SHR7|Q9SHR7_ARATH At2g05100/F15L11.2 OS=Arabidopsis thaliana GN=At2g0510</t>
  </si>
  <si>
    <t>Q9S7C0;Q2V4B7</t>
  </si>
  <si>
    <t>&gt;tr|Q9S7C0|Q9S7C0_ARATH At1g79930/F19K16_11 OS=Arabidopsis thaliana GN=F18B13.1 PE=2 SV=1;&gt;tr|Q2V4B7|Q2V4B7_ARATH Putative heat shock protein OS=Arabidopsis thaliana GN=At1g79930 PE=2 SV=1</t>
  </si>
  <si>
    <t>Q9M320;Q9SYW8</t>
  </si>
  <si>
    <t>&gt;tr|Q9M320|Q9M320_ARATH Lhca2 protein OS=Arabidopsis thaliana GN=At3g61470 PE=4 SV=1;&gt;tr|Q9SYW8|Q9SYW8_ARATH Lhca2 protein OS=Arabidopsis thaliana GN=Lhca2 PE=2 SV=1</t>
  </si>
  <si>
    <t>P10796</t>
  </si>
  <si>
    <t>&gt;sp|P10796|RBS1B_ARATH Ribulose bisphosphate carboxylase small chain 1B, chloroplastic OS=Arabidopsis thaliana GN=RBCS-1B PE=1 SV=1</t>
  </si>
  <si>
    <t>P56767</t>
  </si>
  <si>
    <t>&gt;sp|P56767|PSAB_ARATH Photosystem I P700 chlorophyll a apoprotein A2 OS=Arabidopsis thaliana GN=psaB PE=3 SV=1</t>
  </si>
  <si>
    <t>Q41932</t>
  </si>
  <si>
    <t>&gt;sp|Q41932|PSBQ2_ARATH Oxygen-evolving enhancer protein 3-2, chloroplastic OS=Arabidopsis thaliana GN=PSBQ2 PE=1 SV=2</t>
  </si>
  <si>
    <t>P16127;Q0WUK7;Q5XF33</t>
  </si>
  <si>
    <t>&gt;sp|P16127|CHLI_ARATH Magnesium-chelatase subunit chlI, chloroplastic OS=Arabidopsis thaliana GN=CHLI PE=1 SV=1;&gt;tr|Q0WUK7|Q0WUK7_ARATH Protein ch-42 OS=Arabidopsis thaliana GN=At4g18480 PE=2 SV=1;&gt;tr|Q5XF33|Q5XF33_ARATH At5g45930 OS=Arabidopsis thaliana G</t>
  </si>
  <si>
    <t>Q9S7H1;Q9SA56</t>
  </si>
  <si>
    <t>&gt;sp|Q9S7H1|PSAD1_ARATH Photosystem I reaction center subunit II-1, chloroplastic OS=Arabidopsis thaliana GN=psaD1 PE=1 SV=1;&gt;sp|Q9SA56|PSAD2_ARATH Photosystem I reaction center subunit II-2, chloroplastic OS=Arabidopsis thaliana GN=psaD2 PE=1 SV=1</t>
  </si>
  <si>
    <t>Q56XY2</t>
  </si>
  <si>
    <t>&gt;tr|Q56XY2|Q56XY2_ARATH Putative uncharacterized protein At5g22370 OS=Arabidopsis thaliana GN=At5g22370 PE=2 SV=1</t>
  </si>
  <si>
    <t>P20363</t>
  </si>
  <si>
    <t>&gt;sp|P20363|TBA3_ARATH Tubulin alpha-3/alpha-5 chain OS=Arabidopsis thaliana GN=TUBA3 PE=2 SV=1</t>
  </si>
  <si>
    <t>P25819;Q2V3B7;Q0WUH6;Q96528</t>
  </si>
  <si>
    <t>&gt;sp|P25819|CATA2_ARATH Catalase-2 OS=Arabidopsis thaliana GN=CAT2 PE=1 SV=3;&gt;tr|Q2V3B7|Q2V3B7_ARATH Catalase OS=Arabidopsis thaliana GN=At4g35090 PE=3 SV=1</t>
  </si>
  <si>
    <t>Q3ED91;Q8W4E2;Q9SZN1;P11574</t>
  </si>
  <si>
    <t>&gt;tr|Q3ED91|Q3ED91_ARATH Uncharacterized protein OS=Arabidopsis thaliana GN=At1g20260 PE=3 SV=2;&gt;sp|Q8W4E2|VATB3_ARATH V-type proton ATPase subunit B3 OS=Arabidopsis thaliana GN=VHA-B3 PE=2 SV=1;&gt;sp|Q9SZN1|VATB2_ARATH V-type proton ATPase subunit B2 OS=Arab</t>
  </si>
  <si>
    <t>Q9FMU6</t>
  </si>
  <si>
    <t>&gt;tr|Q9FMU6|Q9FMU6_ARATH AT5g14040/MUA22_4 OS=Arabidopsis thaliana GN=At5g14040 PE=2 SV=1</t>
  </si>
  <si>
    <t>Q8GYU3</t>
  </si>
  <si>
    <t>CON__P19013</t>
  </si>
  <si>
    <t>&gt;P19013 SWISS-PROT:P19013|K2C4_HUMAN Keratin, type II cytoskeletal 4 OS=Homo sapiens GN=KRT4 PE=1 SV=4</t>
  </si>
  <si>
    <t>Q9SJU4</t>
  </si>
  <si>
    <t>&gt;sp|Q9SJU4|ALFC1_ARATH Probable fructose-bisphosphate aldolase 1, chloroplastic OS=Arabidopsis thaliana GN=FBA1 PE=1 SV=2</t>
  </si>
  <si>
    <t>Q39131</t>
  </si>
  <si>
    <t>&gt;sp|Q39131|LAML_ARATH Lamin-like protein OS=Arabidopsis thaliana GN=At5g15350 PE=1 SV=1</t>
  </si>
  <si>
    <t>P29515</t>
  </si>
  <si>
    <t>&gt;sp|P29515|TBB7_ARATH Tubulin beta-7 chain OS=Arabidopsis thaliana GN=TUBB7 PE=2 SV=1</t>
  </si>
  <si>
    <t>Q9XEX2;Q2V4E9</t>
  </si>
  <si>
    <t>&gt;sp|Q9XEX2|PRX2B_ARATH Peroxiredoxin-2B OS=Arabidopsis thaliana GN=PRXIIB PE=1 SV=1;&gt;tr|Q2V4E9|Q2V4E9_ARATH Uncharacterized protein OS=Arabidopsis thaliana GN=At1g65980 PE=4 SV=1</t>
  </si>
  <si>
    <t>P25858;Q0WVE7;Q9SAJ6;Q5E924</t>
  </si>
  <si>
    <t>&gt;sp|P25858|G3PC_ARATH Glyceraldehyde-3-phosphate dehydrogenase, cytosolic OS=Arabidopsis thaliana GN=GAPC PE=1 SV=2;&gt;tr|Q0WVE7|Q0WVE7_ARATH Glyceraldehyde-3-phosphate dehydrogenase C subunit OS=Arabidopsis thaliana GN=At3g04120 PE=2 SV=1</t>
  </si>
  <si>
    <t>Q84WU2;Q9FPT1</t>
  </si>
  <si>
    <t>&gt;sp|Q84WU2|UBP13_ARATH Ubiquitin carboxyl-terminal hydrolase 13 OS=Arabidopsis thaliana GN=UBP13 PE=1 SV=1;&gt;sp|Q9FPT1|UBP12_ARATH Ubiquitin carboxyl-terminal hydrolase 12 OS=Arabidopsis thaliana GN=UBP12 PE=1 SV=2</t>
  </si>
  <si>
    <t>Q9LK36</t>
  </si>
  <si>
    <t>&gt;sp|Q9LK36|SAHH2_ARATH Adenosylhomocysteinase 2 OS=Arabidopsis thaliana GN=SAHH2 PE=1 SV=1</t>
  </si>
  <si>
    <t>P48348;P48349</t>
  </si>
  <si>
    <t>&gt;sp|P48348|14338_ARATH 14-3-3-like protein GF14 kappa OS=Arabidopsis thaliana GN=GRF8 PE=2 SV=2;&gt;sp|P48349|14336_ARATH 14-3-3-like protein GF14 lambda OS=Arabidopsis thaliana GN=GRF6 PE=1 SV=1</t>
  </si>
  <si>
    <t>Q9M2Z6;Q9SXJ7;Q9FI56</t>
  </si>
  <si>
    <t>&gt;tr|Q9M2Z6|Q9M2Z6_ARATH AtClpC OS=Arabidopsis thaliana GN=T21J18_140 PE=3 SV=1;&gt;tr|Q9SXJ7|Q9SXJ7_ARATH AtClpC OS=Arabidopsis thaliana GN=AtclpC PE=2 SV=1;&gt;tr|Q9FI56|Q9FI56_ARATH AT5g50920/K3K7_7 OS=Arabidopsis thaliana GN=At5g50920 PE=2 SV=1</t>
  </si>
  <si>
    <t>O80480;Q3EDK3;Q9FWY7;O04294;Q4JHM3</t>
  </si>
  <si>
    <t>&gt;tr|O80480|O80480_ARATH AT1G09270 protein OS=Arabidopsis thaliana GN=AT1G09270 PE=2 SV=1</t>
  </si>
  <si>
    <t>Q38859</t>
  </si>
  <si>
    <t>&gt;sp|Q38859|RPB11_ARATH DNA-directed RNA polymerase II subunit RPB11 OS=Arabidopsis thaliana GN=RPB13.6 PE=2 SV=1</t>
  </si>
  <si>
    <t>Q0WL80</t>
  </si>
  <si>
    <t>&gt;tr|Q0WL80|Q0WL80_ARATH Putative UDP-glucose:glycoprotein glucosyltransferase OS=Arabidopsis thaliana GN=At1g71220 PE=2 SV=1</t>
  </si>
  <si>
    <t>Q39211</t>
  </si>
  <si>
    <t>&gt;sp|Q39211|RPB3A_ARATH DNA-directed RNA polymerase II subunit RPB3-A OS=Arabidopsis thaliana GN=RPB36A PE=2 SV=1</t>
  </si>
  <si>
    <t>P15460</t>
  </si>
  <si>
    <t>&gt;sp|P15460|2SS4_ARATH 2S seed storage protein 4 OS=Arabidopsis thaliana GN=AT2S4 PE=1 SV=1</t>
  </si>
  <si>
    <t>P38420</t>
  </si>
  <si>
    <t>&gt;sp|P38420|RPB2_ARATH DNA-directed RNA polymerase II subunit RPB2 OS=Arabidopsis thaliana GN=RPB135 PE=2 SV=2</t>
  </si>
  <si>
    <t>Q27GL9;P92549</t>
  </si>
  <si>
    <t>&gt;tr|Q27GL9|Q27GL9_ARATH ATP synthase subunit alpha OS=Arabidopsis thaliana GN=At2g07698 PE=3 SV=1;&gt;sp|P92549|ATPAM_ARATH ATP synthase subunit alpha, mitochondrial OS=Arabidopsis thaliana GN=ATPA PE=1 SV=2</t>
  </si>
  <si>
    <t>Q9SSS9</t>
  </si>
  <si>
    <t>&gt;tr|Q9SSS9|Q9SSS9_ARATH H+-transporting ATP synthase-like protein OS=Arabidopsis thaliana GN=AT4g09650 PE=2 SV=1</t>
  </si>
  <si>
    <t>P21238</t>
  </si>
  <si>
    <t>&gt;sp|P21238|RUBA_ARATH RuBisCO large subunit-binding protein subunit alpha, chloroplastic OS=Arabidopsis thaliana GN=At2g28000 PE=1 SV=2</t>
  </si>
  <si>
    <t>P56777</t>
  </si>
  <si>
    <t>&gt;sp|P56777|PSBB_ARATH Photosystem II CP47 chlorophyll apoprotein OS=Arabidopsis thaliana GN=psbB PE=1 SV=1</t>
  </si>
  <si>
    <t>Q0WNJ6;Q0WLB5</t>
  </si>
  <si>
    <t>&gt;tr|Q0WNJ6|Q0WNJ6_ARATH Putative uncharacterized protein At3g11130 OS=Arabidopsis thaliana GN=At3g11130 PE=2 SV=1;&gt;tr|Q0WLB5|Q0WLB5_ARATH Putative uncharacterized protein At3g08530 OS=Arabidopsis thaliana GN=At3g08530 PE=2 SV=1</t>
  </si>
  <si>
    <t>Q56XH2;Q9XF91;Q3ECX1</t>
  </si>
  <si>
    <t>&gt;tr|Q56XH2|Q56XH2_ARATH Photosystem II chlorophyll-binding protein PsbS OS=Arabidopsis thaliana GN=At1g44575 PE=2 SV=1;&gt;sp|Q9XF91|PSBS_ARATH Photosystem II 22 kDa protein, chloroplastic OS=Arabidopsis thaliana GN=PSBS PE=1 SV=1;&gt;tr|Q3ECX1|Q3ECX1_ARATH Unch</t>
  </si>
  <si>
    <t>Q3EC99;Q9CA95</t>
  </si>
  <si>
    <t>&gt;tr|Q3EC99|Q3EC99_ARATH Uncharacterized protein OS=Arabidopsis thaliana GN=At1g79920 PE=3 SV=2;&gt;tr|Q9CA95|Q9CA95_ARATH Putative heat-shock protein; 41956-44878 OS=Arabidopsis thaliana GN=At1g79920 PE=1 SV=1</t>
  </si>
  <si>
    <t>P25696</t>
  </si>
  <si>
    <t>&gt;sp|P25696|ENO2_ARATH Bifunctional enolase 2/transcriptional activator OS=Arabidopsis thaliana GN=ENO2 PE=1 SV=1</t>
  </si>
  <si>
    <t>P22954;Q0WUQ6;Q9C7X7</t>
  </si>
  <si>
    <t>&gt;sp|P22954|HSP72_ARATH Heat shock cognate 70 kDa protein 2 OS=Arabidopsis thaliana GN=HSC70-2 PE=1 SV=2;&gt;tr|Q0WUQ6|Q0WUQ6_ARATH DnaK-type molecular chaperone hsc70.1-like OS=Arabidopsis thaliana GN=At5g02490 PE=2 SV=1;&gt;tr|Q9C7X7|Q9C7X7_ARATH Heat shock cog</t>
  </si>
  <si>
    <t>O23654;Q0WLF6</t>
  </si>
  <si>
    <t>&gt;sp|O23654|VATA_ARATH V-type proton ATPase catalytic subunit A OS=Arabidopsis thaliana GN=VHA-A PE=1 SV=1;&gt;tr|Q0WLF6|Q0WLF6_ARATH AT1G78900 protein OS=Arabidopsis thaliana GN=AT1G78900 PE=2 SV=1</t>
  </si>
  <si>
    <t>Q9STW6;Q9LTX9</t>
  </si>
  <si>
    <t>&gt;tr|Q9STW6|Q9STW6_ARATH Hsp 70-like protein OS=Arabidopsis thaliana GN=T22A6.110 PE=2 SV=1;&gt;tr|Q9LTX9|Q9LTX9_ARATH Heat shock protein 70 OS=Arabidopsis thaliana GN=At5g49910 PE=2 SV=1</t>
  </si>
  <si>
    <t>Q94B78;B3H5Y8;O80988</t>
  </si>
  <si>
    <t>&gt;sp|Q94B78|GCSP2_ARATH Glycine dehydrogenase [decarboxylating] 2, mitochondrial OS=Arabidopsis thaliana GN=At4g33010 PE=1 SV=2;&gt;tr|B3H5Y8|B3H5Y8_ARATH Uncharacterized protein At4g33010.2 OS=Arabidopsis thaliana GN=At4g33010 PE=4 SV=1;&gt;sp|O80988|GCSP1_ARATH</t>
  </si>
  <si>
    <t>P20649</t>
  </si>
  <si>
    <t>&gt;sp|P20649|PMA1_ARATH ATPase 1, plasma membrane-type OS=Arabidopsis thaliana GN=AHA1 PE=1 SV=3</t>
  </si>
  <si>
    <t>Q9XF89</t>
  </si>
  <si>
    <t>&gt;sp|Q9XF89|CB5_ARATH Chlorophyll a-b binding protein CP26, chloroplastic OS=Arabidopsis thaliana GN=LHCB5 PE=2 SV=1</t>
  </si>
  <si>
    <t>Q9LD57;P50318</t>
  </si>
  <si>
    <t>&gt;tr|Q9LD57|Q9LD57_ARATH Phosphoglycerate kinase OS=Arabidopsis thaliana GN=AT3G12780 PE=1 SV=1;&gt;sp|P50318|PGKH_ARATH Phosphoglycerate kinase, chloroplastic OS=Arabidopsis thaliana GN=At1g56190 PE=1 SV=2</t>
  </si>
  <si>
    <t>Q39043;Q3E8J0</t>
  </si>
  <si>
    <t>&gt;sp|Q39043|BIP2_ARATH Luminal-binding protein 2 OS=Arabidopsis thaliana GN=At5g42020 PE=1 SV=2;&gt;tr|Q3E8J0|Q3E8J0_ARATH Uncharacterized protein OS=Arabidopsis thaliana GN=At5g42020 PE=3 SV=1</t>
  </si>
  <si>
    <t>Q9CA67</t>
  </si>
  <si>
    <t>&gt;sp|Q9CA67|CHLP_ARATH Geranylgeranyl diphosphate reductase, chloroplastic OS=Arabidopsis thaliana GN=CHLP PE=1 SV=1</t>
  </si>
  <si>
    <t>Q8LFJ6;Q9SYA6</t>
  </si>
  <si>
    <t>&gt;tr|Q8LFJ6|Q8LFJ6_ARATH At1g11475 OS=Arabidopsis thaliana GN=At1g11475 PE=4 SV=1;&gt;sp|Q9SYA6|RPAB5_ARATH DNA-directed RNA polymerases I, II, and III subunit RPABC5 OS=Arabidopsis thaliana GN=At1g61700 PE=2 SV=1</t>
  </si>
  <si>
    <t>P56766</t>
  </si>
  <si>
    <t>&gt;sp|P56766|PSAA_ARATH Photosystem I P700 chlorophyll a apoprotein A1 OS=Arabidopsis thaliana GN=psaA PE=2 SV=1</t>
  </si>
  <si>
    <t>Q9SY97;Q2V2R9</t>
  </si>
  <si>
    <t>&gt;tr|Q9SY97|Q9SY97_ARATH PSI type III chlorophyll a/b-binding protein OS=Arabidopsis thaliana GN=At1g61520/T25B24.12 PE=2 SV=1;&gt;tr|Q2V2R9|Q2V2R9_ARATH Uncharacterized protein At1g61520.2 OS=Arabidopsis thaliana GN=At1g61520 PE=4 SV=1</t>
  </si>
  <si>
    <t>Q9LMQ2</t>
  </si>
  <si>
    <t>&gt;tr|Q9LMQ2|Q9LMQ2_ARATH Chlorophyll A-B binding protein OS=Arabidopsis thaliana GN=At1g15820/F7H2.16 PE=1 SV=1</t>
  </si>
  <si>
    <t>P42643;P46077;Q01525;P42645;Q96300;P42644</t>
  </si>
  <si>
    <t>&gt;sp|P42643|14331_ARATH 14-3-3-like protein GF14 chi OS=Arabidopsis thaliana GN=GRF1 PE=1 SV=3;&gt;sp|P46077|14334_ARATH 14-3-3-like protein GF14 phi OS=Arabidopsis thaliana GN=GRF4 PE=1 SV=2;&gt;sp|Q01525|14332_ARATH 14-3-3-like protein GF14 omega OS=Arabidopsis</t>
  </si>
  <si>
    <t>Q42547;Q2V4M3;Q2V4M4</t>
  </si>
  <si>
    <t>&gt;sp|Q42547|CATA3_ARATH Catalase-3 OS=Arabidopsis thaliana GN=CAT3 PE=1 SV=3;&gt;tr|Q2V4M3|Q2V4M3_ARATH AT1G20620 protein OS=Arabidopsis thaliana GN=AT1G20620 PE=2 SV=1;&gt;tr|Q2V4M4|Q2V4M4_ARATH Uncharacterized protein At1g20620.4 OS=Arabidopsis thaliana GN=At1g</t>
  </si>
  <si>
    <t>P34791</t>
  </si>
  <si>
    <t>&gt;sp|P34791|CP20C_ARATH Peptidyl-prolyl cis-trans isomerase CYP20-3, chloroplastic OS=Arabidopsis thaliana GN=CYP20-3 PE=1 SV=1</t>
  </si>
  <si>
    <t>Q3E9H5;P42737;Q2V376;Q2V377;A8MQY4</t>
  </si>
  <si>
    <t>&gt;tr|Q3E9H5|Q3E9H5_ARATH Carbonic anhydrase OS=Arabidopsis thaliana GN=At5g14740 PE=3 SV=1;&gt;sp|P42737|CAH2_ARATH Carbonic anhydrase 2, chloroplastic OS=Arabidopsis thaliana GN=CA2 PE=1 SV=2;&gt;tr|Q2V376|Q2V376_ARATH Carbonic anhydrase OS=Arabidopsis thaliana</t>
  </si>
  <si>
    <t>P93819;P57106;Q9FJU0</t>
  </si>
  <si>
    <t>&gt;sp|P93819|MDHC1_ARATH Malate dehydrogenase, cytoplasmic 1 OS=Arabidopsis thaliana GN=At1g04410 PE=1 SV=2;&gt;sp|P57106|MDHC2_ARATH Malate dehydrogenase, cytoplasmic 2 OS=Arabidopsis thaliana GN=At5g43330 PE=2 SV=1</t>
  </si>
  <si>
    <t>P19366</t>
  </si>
  <si>
    <t>&gt;sp|P19366|ATPB_ARATH ATP synthase subunit beta, chloroplastic OS=Arabidopsis thaliana GN=atpB PE=1 SV=2</t>
  </si>
  <si>
    <t>O50008;Q9SRV5;Q0WNZ5</t>
  </si>
  <si>
    <t>&gt;sp|O50008|METE_ARATH 5-methyltetrahydropteroyltriglutamate--homocysteine methyltransferase OS=Arabidopsis thaliana GN=CIMS PE=1 SV=1;&gt;tr|Q9SRV5|Q9SRV5_ARATH Cobalamin-independent methionine synthase OS=Arabidopsis thaliana GN=atms2 PE=2 SV=1</t>
  </si>
  <si>
    <t>P29514;P12411;P29513</t>
  </si>
  <si>
    <t>&gt;sp|P29514|TBB6_ARATH Tubulin beta-6 chain OS=Arabidopsis thaliana GN=TUBB6 PE=2 SV=1;&gt;sp|P12411|TBB1_ARATH Tubulin beta-1 chain OS=Arabidopsis thaliana GN=TUBB1 PE=2 SV=1;&gt;sp|P29513|TBB5_ARATH Tubulin beta-5 chain OS=Arabidopsis thaliana GN=TUBB5 PE=2 SV=</t>
  </si>
  <si>
    <t>Q9LUT2;P23686;P17562;Q9SJL8</t>
  </si>
  <si>
    <t>&gt;sp|Q9LUT2|METK4_ARATH S-adenosylmethionine synthase 4 OS=Arabidopsis thaliana GN=METK4 PE=1 SV=1;&gt;sp|P23686|METK1_ARATH S-adenosylmethionine synthase 1 OS=Arabidopsis thaliana GN=SAM1 PE=1 SV=2</t>
  </si>
  <si>
    <t>A0JQ87;B9DFR1;P48347;Q0WL19;Q3ED73;Q9S9Z8;Q2V408;Q541X6;Q9C5W6;Q96299</t>
  </si>
  <si>
    <t>&gt;tr|A0JQ87|A0JQ87_ARATH At1g34760 OS=Arabidopsis thaliana PE=2 SV=1;&gt;tr|B9DFR1|B9DFR1_ARATH AT1G22300 protein OS=Arabidopsis thaliana GN=At1g22300 PE=2 SV=1;&gt;sp|P48347|14310_ARATH 14-3-3-like protein GF14 epsilon OS=Arabidopsis thaliana GN=GRF10 PE=2 SV=1;</t>
  </si>
  <si>
    <t>P25697</t>
  </si>
  <si>
    <t>&gt;sp|P25697|KPPR_ARATH Phosphoribulokinase, chloroplastic OS=Arabidopsis thaliana GN=At1g32060 PE=1 SV=1</t>
  </si>
  <si>
    <t>P29197</t>
  </si>
  <si>
    <t>&gt;sp|P29197|CH60A_ARATH Chaperonin CPN60, mitochondrial OS=Arabidopsis thaliana GN=CPN60 PE=1 SV=2</t>
  </si>
  <si>
    <t>Q42403</t>
  </si>
  <si>
    <t>&gt;sp|Q42403|TRXH3_ARATH Thioredoxin H3 OS=Arabidopsis thaliana GN=TRX3 PE=1 SV=1</t>
  </si>
  <si>
    <t>Q9M0L8</t>
  </si>
  <si>
    <t>&gt;tr|Q9M0L8|Q9M0L8_ARATH At4g19200 OS=Arabidopsis thaliana GN=At4g19200 PE=2 SV=1</t>
  </si>
  <si>
    <t>P56757</t>
  </si>
  <si>
    <t>&gt;sp|P56757|ATPA_ARATH ATP synthase subunit alpha, chloroplastic OS=Arabidopsis thaliana GN=atpA PE=1 SV=1</t>
  </si>
  <si>
    <t>Q9LHA8</t>
  </si>
  <si>
    <t>&gt;sp|Q9LHA8|HSP74_ARATH Heat shock cognate 70 kDa protein 4 OS=Arabidopsis thaliana GN=HSC70-4 PE=1 SV=1</t>
  </si>
  <si>
    <t>Q8RWV0;O22143</t>
  </si>
  <si>
    <t>&gt;tr|Q8RWV0|Q8RWV0_ARATH Putative transketolase OS=Arabidopsis thaliana GN=At3g60750 PE=1 SV=1;&gt;tr|O22143|O22143_ARATH At2g45290/F4L23.20 OS=Arabidopsis thaliana GN=At2g45290 PE=2 SV=2</t>
  </si>
  <si>
    <t>Q9LT39</t>
  </si>
  <si>
    <t>&gt;tr|Q9LT39|Q9LT39_ARATH Polygalacturonase inhibitor-like protein OS=Arabidopsis thaliana GN=At3g20820 PE=2 SV=1</t>
  </si>
  <si>
    <t>P83755</t>
  </si>
  <si>
    <t>&gt;sp|P83755|PSBA_ARATH Photosystem Q(B) protein OS=Arabidopsis thaliana GN=psbA PE=1 SV=2</t>
  </si>
  <si>
    <t>B9DGD1;Q43127</t>
  </si>
  <si>
    <t>&gt;tr|B9DGD1|B9DGD1_ARATH Glutamine synthetase OS=Arabidopsis thaliana GN=At5g35630 PE=2 SV=1;&gt;sp|Q43127|GLNA2_ARATH Glutamine synthetase, chloroplastic/mitochondrial OS=Arabidopsis thaliana GN=GLN2 PE=1 SV=1</t>
  </si>
  <si>
    <t>O23255;Q2V3J2;Q2V3J3;A8MQP1</t>
  </si>
  <si>
    <t>&gt;sp|O23255|SAHH1_ARATH Adenosylhomocysteinase 1 OS=Arabidopsis thaliana GN=SAHH1 PE=1 SV=1;&gt;tr|Q2V3J2|Q2V3J2_ARATH Adenosylhomocysteinase OS=Arabidopsis thaliana GN=At4g13940 PE=3 SV=1;&gt;tr|Q2V3J3|Q2V3J3_ARATH Uncharacterized protein OS=Arabidopsis thaliana</t>
  </si>
  <si>
    <t>P29512;P29516;P29517;P24636</t>
  </si>
  <si>
    <t>&gt;sp|P29512|TBB2_ARATH Tubulin beta-2/beta-3 chain OS=Arabidopsis thaliana GN=TUBB2 PE=1 SV=1;&gt;sp|P29516|TBB8_ARATH Tubulin beta-8 chain OS=Arabidopsis thaliana GN=TUBB8 PE=2 SV=2;&gt;sp|P29517|TBB9_ARATH Tubulin beta-9 chain OS=Arabidopsis thaliana GN=TUBB9 P</t>
  </si>
  <si>
    <t>P29510;P29511;Q3EA24;P11139</t>
  </si>
  <si>
    <t>&gt;sp|P29510|TBA2_ARATH Tubulin alpha-2/alpha-4 chain OS=Arabidopsis thaliana GN=TUBA2 PE=2 SV=1;&gt;sp|P29511|TBA6_ARATH Tubulin alpha-6 chain OS=Arabidopsis thaliana GN=TUBA6 PE=2 SV=1;&gt;tr|Q3EA24|Q3EA24_ARATH AT4G14960 protein OS=Arabidopsis thaliana GN=AT4G1</t>
  </si>
  <si>
    <t>Q9SUI5</t>
  </si>
  <si>
    <t>&gt;sp|Q9SUI5|PSAK_ARATH Photosystem I reaction center subunit psaK, chloroplastic OS=Arabidopsis thaliana GN=PSAK PE=2 SV=2</t>
  </si>
  <si>
    <t>P56778</t>
  </si>
  <si>
    <t>&gt;sp|P56778|PSBC_ARATH Photosystem II CP43 chlorophyll apoprotein OS=Arabidopsis thaliana GN=psbC PE=1 SV=2</t>
  </si>
  <si>
    <t>Q9C5A9;P83483;P83484;Q541W2;Q541W7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</si>
  <si>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</si>
  <si>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P56761</t>
  </si>
  <si>
    <t>&gt;sp|P56761|PSBD_ARATH Photosystem II D2 protein OS=Arabidopsis thaliana GN=psbD PE=1 SV=3</t>
  </si>
  <si>
    <t>P41376;A8MRZ7;Q2V3W0;P41377;Q9CAI7;Q94A52</t>
  </si>
  <si>
    <t>&gt;sp|P41376|IF4A1_ARATH Eukaryotic initiation factor 4A-1 OS=Arabidopsis thaliana GN=TIF4A-1 PE=1 SV=1;&gt;tr|A8MRZ7|A8MRZ7_ARATH Uncharacterized protein At3g13920.3 OS=Arabidopsis thaliana GN=At3g13920 PE=3 SV=1;&gt;tr|Q2V3W0|Q2V3W0_ARATH Uncharacterized protein</t>
  </si>
  <si>
    <t>Q9ASR1</t>
  </si>
  <si>
    <t>&gt;tr|Q9ASR1|Q9ASR1_ARATH At1g56070/T6H22_13 OS=Arabidopsis thaliana GN=At1g56075 PE=1 SV=1</t>
  </si>
  <si>
    <t>P10896;Q3EBJ5</t>
  </si>
  <si>
    <t>&gt;sp|P10896|RCA_ARATH Ribulose bisphosphate carboxylase/oxygenase activase, chloroplastic OS=Arabidopsis thaliana GN=RCA PE=1 SV=2;&gt;tr|Q3EBJ5|Q3EBJ5_ARATH Uncharacterized protein OS=Arabidopsis thaliana GN=At2g39730 PE=4 SV=1</t>
  </si>
  <si>
    <t>Q9LF98;Q9SJQ9;B3H6D7;Q8LET3;Q9LZR9;O65581</t>
  </si>
  <si>
    <t>&gt;tr|Q9LF98|Q9LF98_ARATH Fructose-bisphosphate aldolase OS=Arabidopsis thaliana GN=F8J2_100 PE=1 SV=1;&gt;tr|Q9SJQ9|Q9SJQ9_ARATH Fructose-bisphosphate aldolase OS=Arabidopsis thaliana GN=At2g36460 PE=2 SV=1</t>
  </si>
  <si>
    <t>Q8H0Z5;P27323;O03986;P51818;P55737</t>
  </si>
  <si>
    <t>&gt;tr|Q8H0Z5|Q8H0Z5_ARATH At5g52640/F6N7_13 OS=Arabidopsis thaliana GN=At5g52640 PE=2 SV=1;&gt;sp|P27323|HS901_ARATH Heat shock protein 90-1 OS=Arabidopsis thaliana GN=HSP90-1 PE=1 SV=3;&gt;sp|O03986|HS904_ARATH Heat shock protein 90-4 OS=Arabidopsis thaliana GN=H</t>
  </si>
  <si>
    <t>Q07473;Q0WW97</t>
  </si>
  <si>
    <t>&gt;sp|Q07473|CB4A_ARATH Chlorophyll a-b binding protein CP29.1, chloroplastic OS=Arabidopsis thaliana GN=LHCB4.1 PE=1 SV=1;&gt;tr|Q0WW97|Q0WW97_ARATH Lhcb4-protein OS=Arabidopsis thaliana GN=At5g01530 PE=2 SV=1</t>
  </si>
  <si>
    <t>O65719;Q9S9N1</t>
  </si>
  <si>
    <t>&gt;sp|O65719|HSP73_ARATH Heat shock cognate 70 kDa protein 3 OS=Arabidopsis thaliana GN=HSC70-3 PE=1 SV=1</t>
  </si>
  <si>
    <t>CON__P49065</t>
  </si>
  <si>
    <t>&gt;P49065 SWISS-PROT:P49065|ALBU_RABIT Serum albumin OS=Oryctolagus cuniculus GN=ALB PE=2 SV=2</t>
  </si>
  <si>
    <t>P10795;Q0WVH4;Q3ECH1</t>
  </si>
  <si>
    <t>&gt;sp|P10795|RBS1A_ARATH Ribulose bisphosphate carboxylase small chain 1A, chloroplastic OS=Arabidopsis thaliana GN=RBCS-1A PE=1 SV=2;&gt;tr|Q0WVH4|Q0WVH4_ARATH Ribulose bisphosphate carboxylase small chain OS=Arabidopsis thaliana GN=At1g67090 PE=2 SV=1</t>
  </si>
  <si>
    <t>Q9LYJ3;P36397;Q6ID97;Q9M1P5;Q9SRC3</t>
  </si>
  <si>
    <t>&gt;tr|Q9LYJ3|Q9LYJ3_ARATH ADP-ribosylation factor-like protein OS=Arabidopsis thaliana GN=T15N1_160 PE=3 SV=1;&gt;sp|P36397|ARF1_ARATH ADP-ribosylation factor 1 OS=Arabidopsis thaliana GN=ARF1 PE=1 SV=2;&gt;tr|Q6ID97|Q6ID97_ARATH At1g10630 OS=Arabidopsis thaliana</t>
  </si>
  <si>
    <t>Q9FX54</t>
  </si>
  <si>
    <t>&gt;tr|Q9FX54|Q9FX54_ARATH At1g13440/F13B4_8 OS=Arabidopsis thaliana GN=At1g13440 PE=2 SV=1</t>
  </si>
  <si>
    <t>Q9SR02</t>
  </si>
  <si>
    <t>&gt;tr|Q9SR02|Q9SR02_ARATH F7O18.23 protein OS=Arabidopsis thaliana GN=swp1 PE=2 SV=1</t>
  </si>
  <si>
    <t>Q944G9;Q3E716</t>
  </si>
  <si>
    <t>&gt;sp|Q944G9|ALFC2_ARATH Probable fructose-bisphosphate aldolase 2, chloroplastic OS=Arabidopsis thaliana GN=FBA2 PE=1 SV=1;&gt;tr|Q3E716|Q3E716_ARATH Fructose-bisphosphate aldolase OS=Arabidopsis thaliana GN=At4g38970 PE=1 SV=1</t>
  </si>
  <si>
    <t>CON__Q15323;CON__QQ9UE12;CON__Q14525;CON__QQ8IUT8;CON__QQ6IFU5;CON__PO76009;CON__QQ6NTB9;CON__PO76011</t>
  </si>
  <si>
    <t>&gt;Q15323 TREMBL:Q15323|HA1_Keratin, type I cuticular HA1 (Hair keratin, type I HA1);&gt;QQ9UE12 TREMBL:Q9UE12|Type I hair keratin 1 - Homo sapiens (Human).;&gt;Q14525 TREMBL:Q14525|HA3-II_Keratin, type I cuticular HA3-II (Hair keratin, type I HA3-II);&gt;QQ8IUT8 TRE</t>
  </si>
  <si>
    <t>O03042;P93292</t>
  </si>
  <si>
    <t>&gt;sp|O03042|RBL_ARATH Ribulose bisphosphate carboxylase large chain OS=Arabidopsis thaliana GN=rbcL PE=1 SV=1</t>
  </si>
  <si>
    <t>Q39142;Q39141;P04778;P0CJ48;Q8VZ87</t>
  </si>
  <si>
    <t>&gt;tr|Q39142|Q39142_ARATH Photosystem II type I chlorophyll a /b binding protein OS=Arabidopsis thaliana GN=Lhb1B1 PE=1 SV=1;&gt;tr|Q39141|Q39141_ARATH At2g34420/T31E10.24 OS=Arabidopsis thaliana GN=Lhb1B2 PE=2 SV=1;&gt;sp|P04778|CB1C_ARATH Chlorophyll a-b binding</t>
  </si>
  <si>
    <t>Q9S7N7</t>
  </si>
  <si>
    <t>&gt;sp|Q9S7N7|PSAG_ARATH Photosystem I reaction center subunit V, chloroplastic OS=Arabidopsis thaliana GN=PSAG PE=1 SV=1</t>
  </si>
  <si>
    <t>Q9LRR9;B3H4B8;A8MS37;Q2V3V9;O49506</t>
  </si>
  <si>
    <t>&gt;sp|Q9LRR9|GLO1_ARATH Peroxisomal (S)-2-hydroxy-acid oxidase GLO1 OS=Arabidopsis thaliana GN=GLO1 PE=1 SV=1;&gt;tr|B3H4B8|B3H4B8_ARATH Uncharacterized protein At3g14420.6 OS=Arabidopsis thaliana GN=At3g14420 PE=4 SV=1;&gt;tr|A8MS37|A8MS37_ARATH Uncharacterized p</t>
  </si>
  <si>
    <t>Q6ICZ8;Q9LHG9</t>
  </si>
  <si>
    <t>&gt;sp|Q6ICZ8|NACA3_ARATH Nascent polypeptide-associated complex subunit alpha-like protein 3 OS=Arabidopsis thaliana GN=At5g13850 PE=1 SV=1;&gt;sp|Q9LHG9|NACA1_ARATH Nascent polypeptide-associated complex subunit alpha-like protein 1 OS=Arabidopsis thaliana GN=</t>
  </si>
  <si>
    <t>P17745;Q0WUV8;Q9ZT91</t>
  </si>
  <si>
    <t>&gt;sp|P17745|EFTU_ARATH Elongation factor Tu, chloroplastic OS=Arabidopsis thaliana GN=TUFA PE=1 SV=1</t>
  </si>
  <si>
    <t>P23321;Q9S841</t>
  </si>
  <si>
    <t>&gt;sp|P23321|PSBO1_ARATH Oxygen-evolving enhancer protein 1-1, chloroplastic OS=Arabidopsis thaliana GN=PSBO1 PE=1 SV=2;&gt;sp|Q9S841|PSBO2_ARATH Oxygen-evolving enhancer protein 1-2, chloroplastic OS=Arabidopsis thaliana GN=PSBO2 PE=1 SV=1</t>
  </si>
  <si>
    <t>Q9LKR3;Q8H1B3</t>
  </si>
  <si>
    <t>&gt;sp|Q9LKR3|BIP1_ARATH Luminal-binding protein 1 OS=Arabidopsis thaliana GN=At5g28540 PE=1 SV=1</t>
  </si>
  <si>
    <t>P10797;P10798;B3H5S2;Q2V327</t>
  </si>
  <si>
    <t>&gt;sp|P10797|RBS2B_ARATH Ribulose bisphosphate carboxylase small chain 2B, chloroplastic OS=Arabidopsis thaliana GN=RBCS-2B PE=2 SV=2;&gt;sp|P10798|RBS3B_ARATH Ribulose bisphosphate carboxylase small chain 3B, chloroplastic OS=Arabidopsis thaliana GN=RBCS-3B PE</t>
  </si>
  <si>
    <t>P41916;P41917;Q8H156</t>
  </si>
  <si>
    <t>&gt;sp|P41916|RAN1_ARATH GTP-binding nuclear protein Ran-1 OS=Arabidopsis thaliana GN=RAN1 PE=1 SV=1;&gt;sp|P41917|RAN2_ARATH GTP-binding nuclear protein Ran-2 OS=Arabidopsis thaliana GN=RAN2 PE=1 SV=3;&gt;sp|Q8H156|RAN3_ARATH GTP-binding nuclear protein Ran-3 OS=A</t>
  </si>
  <si>
    <t>Q08682;Q2V4D3;Q8H173</t>
  </si>
  <si>
    <t>&gt;sp|Q08682|RSSA1_ARATH 40S ribosomal protein Sa-1 OS=Arabidopsis thaliana GN=RPSaA PE=1 SV=3;&gt;tr|Q2V4D3|Q2V4D3_ARATH AT1G72370 protein OS=Arabidopsis thaliana GN=AT1G72370 PE=2 SV=1</t>
  </si>
  <si>
    <t>Q0WL95;Q96292;Q96293</t>
  </si>
  <si>
    <t>&gt;tr|Q0WL95|Q0WL95_ARATH AT3G18780 protein OS=Arabidopsis thaliana GN=AT3G18780 PE=2 SV=1;&gt;sp|Q96292|ACT2_ARATH Actin-2 OS=Arabidopsis thaliana GN=ACT2 PE=1 SV=1;&gt;sp|Q96293|ACT8_ARATH Actin-8 OS=Arabidopsis thaliana GN=ACT8 PE=1 SV=2</t>
  </si>
  <si>
    <t>P27521</t>
  </si>
  <si>
    <t>&gt;sp|P27521|CA4_ARATH Chlorophyll a-b binding protein 4, chloroplastic OS=Arabidopsis thaliana GN=LHCA4 PE=1 SV=1</t>
  </si>
  <si>
    <t>Q93VC7</t>
  </si>
  <si>
    <t>&gt;tr|Q93VC7|Q93VC7_ARATH Putative ribosomal protein S1 OS=Arabidopsis thaliana GN=At5g29771 PE=2 SV=1</t>
  </si>
  <si>
    <t>B9DGS0;P40941</t>
  </si>
  <si>
    <t>&gt;tr|B9DGS0|B9DGS0_ARATH AT5G13490 protein OS=Arabidopsis thaliana GN=At5g13490 PE=2 SV=1;&gt;sp|P40941|ADT2_ARATH ADP,ATP carrier protein 2, mitochondrial OS=Arabidopsis thaliana GN=ANT2 PE=1 SV=2</t>
  </si>
  <si>
    <t>B9DFS9;P21240;Q9LJE4;C0Z361;Q0WRG9;Q9C667</t>
  </si>
  <si>
    <t>&gt;tr|B9DFS9|B9DFS9_ARATH AT1G55490 protein OS=Arabidopsis thaliana GN=At1g55490 PE=2 SV=1;&gt;sp|P21240|RUBB_ARATH RuBisCO large subunit-binding protein subunit beta, chloroplastic OS=Arabidopsis thaliana GN=At1g55490 PE=1 SV=3;&gt;tr|Q9LJE4|Q9LJE4_ARATH GloEL pr</t>
  </si>
  <si>
    <t>Q9SY00</t>
  </si>
  <si>
    <t>&gt;tr|Q9SY00|Q9SY00_ARATH AT4g02730/T5J8_2 OS=Arabidopsis thaliana GN=AT4g02730 PE=2 SV=1</t>
  </si>
  <si>
    <t>P53492;P53496;Q541W9;P53494;P53497;P0CJ46;P0CJ47;Q8RYC2;Q8GWA5</t>
  </si>
  <si>
    <t>&gt;sp|P53492|ACT7_ARATH Actin-7 OS=Arabidopsis thaliana GN=ACT7 PE=1 SV=1;&gt;sp|P53496|ACT11_ARATH Actin-11 OS=Arabidopsis thaliana GN=ACT11 PE=1 SV=1;&gt;tr|Q541W9|Q541W9_ARATH Putative uncharacterized protein At3g12110/T21B14_108 OS=Arabidopsis thaliana GN=At3g</t>
  </si>
  <si>
    <t>P22953</t>
  </si>
  <si>
    <t>&gt;sp|P22953|HSP71_ARATH Heat shock cognate 70 kDa protein 1 OS=Arabidopsis thaliana GN=HSC70-1 PE=1 SV=3</t>
  </si>
  <si>
    <t>Q9LRS0</t>
  </si>
  <si>
    <t>&gt;sp|Q9LRS0|GLO2_ARATH Peroxisomal (S)-2-hydroxy-acid oxidase GLO2 OS=Arabidopsis thaliana GN=GLO2 PE=1 SV=1</t>
  </si>
  <si>
    <t>Q01908</t>
  </si>
  <si>
    <t>&gt;sp|Q01908|ATPG1_ARATH ATP synthase gamma chain 1, chloroplastic OS=Arabidopsis thaliana GN=ATPC1 PE=1 SV=1</t>
  </si>
  <si>
    <t>P13905;Q0WSD5;A8MSE8</t>
  </si>
  <si>
    <t>&gt;sp|P13905|EF1A_ARATH Elongation factor 1-alpha OS=Arabidopsis thaliana GN=A1 PE=1 SV=1;&gt;tr|Q0WSD5|Q0WSD5_ARATH Elongation factor 1-alpha OS=Arabidopsis thaliana GN=At5g60390 PE=2 SV=1;&gt;tr|A8MSE8|A8MSE8_ARATH Elongation factor 1-alpha OS=Arabidopsis thalia</t>
  </si>
  <si>
    <t>Q96520</t>
  </si>
  <si>
    <t>&gt;sp|Q96520|PER12_ARATH Peroxidase 12 OS=Arabidopsis thaliana GN=PER12 PE=1 SV=1</t>
  </si>
  <si>
    <t>Q9LS08</t>
  </si>
  <si>
    <t>&gt;sp|Q9LS08|BH032_ARATH Transcription factor AIG1 OS=Arabidopsis thaliana GN=BHLH32 PE=1 SV=1</t>
  </si>
  <si>
    <t>O48773</t>
  </si>
  <si>
    <t>&gt;sp|O48773|PDI23_ARATH Protein disulfide-isomerase 2-3 OS=Arabidopsis thaliana GN=PDIL2-3 PE=2 SV=1</t>
  </si>
  <si>
    <t>P31167;Q0WVD8;O49447</t>
  </si>
  <si>
    <t>&gt;sp|P31167|ADT1_ARATH ADP,ATP carrier protein 1, mitochondrial OS=Arabidopsis thaliana GN=ANT1 PE=1 SV=2;&gt;tr|Q0WVD8|Q0WVD8_ARATH Adenylate translocator OS=Arabidopsis thaliana GN=At3g08580 PE=2 SV=1</t>
  </si>
  <si>
    <t>Q9XIN0;Q7XJU0</t>
  </si>
  <si>
    <t>&gt;tr|Q9XIN0|Q9XIN0_ARATH BHLH transcription factor OS=Arabidopsis thaliana GN=bHLH delta PE=2 SV=1</t>
  </si>
  <si>
    <t>Q9ZQ24</t>
  </si>
  <si>
    <t>&gt;tr|Q9ZQ24|Q9ZQ24_ARATH Expressed protein OS=Arabidopsis thaliana GN=At2g24440/T28I24.17 PE=2 SV=1</t>
  </si>
  <si>
    <t>CON__P42212;CON__P42212mut</t>
  </si>
  <si>
    <t>&gt;P42212 SWISS-PROT:P42212|GFP [MASS=26886];&gt;P42212mut SWISS-PROT:P42212mut|CFP enhanced Cyano fluorescent protein - mutated from GFP Aequorea victoria (Jellyfish) [MASS=26830]</t>
  </si>
  <si>
    <t>Q0WSA0;Q8VZ19;Q9C8F7</t>
  </si>
  <si>
    <t>&gt;tr|Q0WSA0|Q0WSA0_ARATH Similar to ribosomal protein L30 OS=Arabidopsis thaliana GN=At1g77940 PE=4 SV=1;&gt;sp|Q8VZ19|RL302_ARATH 60S ribosomal protein L30-2 OS=Arabidopsis thaliana GN=RPL30B PE=2 SV=1;&gt;sp|Q9C8F7|RL301_ARATH Putative 60S ribosomal protein L30</t>
  </si>
  <si>
    <t>P27140</t>
  </si>
  <si>
    <t>&gt;sp|P27140|CAHC_ARATH Carbonic anhydrase, chloroplastic OS=Arabidopsis thaliana GN=CA1 PE=1 SV=2</t>
  </si>
  <si>
    <t>Q9FN48</t>
  </si>
  <si>
    <t>&gt;sp|Q9FN48|CAS_ARATH Calcium sensing receptor, chloroplastic OS=Arabidopsis thaliana GN=CAS PE=1 SV=1</t>
  </si>
  <si>
    <t>P25857;Q0WL92</t>
  </si>
  <si>
    <t>&gt;sp|P25857|G3PB_ARATH Glyceraldehyde-3-phosphate dehydrogenase B, chloroplastic OS=Arabidopsis thaliana GN=GAPB PE=1 SV=2;&gt;tr|Q0WL92|Q0WL92_ARATH Putative glyceraldehyde-3-phosphate dehydrogenase OS=Arabidopsis thaliana GN=At1g42970 PE=2 SV=1</t>
  </si>
  <si>
    <t>Q9SMW7</t>
  </si>
  <si>
    <t>&gt;tr|Q9SMW7|Q9SMW7_ARATH BTF3b-like factor OS=Arabidopsis thaliana GN=btf3 PE=2 SV=1</t>
  </si>
  <si>
    <t>P25856</t>
  </si>
  <si>
    <t>&gt;sp|P25856|G3PA_ARATH Glyceraldehyde-3-phosphate dehydrogenase A, chloroplastic OS=Arabidopsis thaliana GN=GAPA PE=1 SV=3</t>
  </si>
  <si>
    <t>P42791</t>
  </si>
  <si>
    <t>&gt;sp|P42791|RL182_ARATH 60S ribosomal protein L18-2 OS=Arabidopsis thaliana GN=RPL18B PE=2 SV=2</t>
  </si>
  <si>
    <t>Q8LAA6</t>
  </si>
  <si>
    <t>&gt;sp|Q8LAA6|PIP15_ARATH Probable aquaporin PIP1-5 OS=Arabidopsis thaliana GN=PIP1-5 PE=2 SV=2</t>
  </si>
  <si>
    <t>Q9SCM3</t>
  </si>
  <si>
    <t>&gt;sp|Q9SCM3|RS24_ARATH 40S ribosomal protein S2-4 OS=Arabidopsis thaliana GN=RPS2D PE=2 SV=1</t>
  </si>
  <si>
    <t>Q9LK72</t>
  </si>
  <si>
    <t>&gt;tr|Q9LK72|Q9LK72_ARATH AT3g16530/MDC8_16 OS=Arabidopsis thaliana GN=At3g16530 PE=2 SV=1</t>
  </si>
  <si>
    <t>Q9SKI0</t>
  </si>
  <si>
    <t>&gt;tr|Q9SKI0|Q9SKI0_ARATH At2g10940/F15K19.1 OS=Arabidopsis thaliana GN=At2g10940/F15K19.1 PE=2 SV=1</t>
  </si>
  <si>
    <t>Q8GWY0</t>
  </si>
  <si>
    <t>&gt;tr|Q8GWY0|Q8GWY0_ARATH At1g79200 OS=Arabidopsis thaliana GN=At1g79200/YUP8H12R_37 PE=2 SV=1</t>
  </si>
  <si>
    <t>Q0V856</t>
  </si>
  <si>
    <t>&gt;tr|Q0V856|Q0V856_ARATH At1g29320 OS=Arabidopsis thaliana GN=At1g29320 PE=2 SV=1</t>
  </si>
  <si>
    <t>Q42347</t>
  </si>
  <si>
    <t>&gt;sp|Q42347|RL241_ARATH 60S ribosomal protein L24-1 OS=Arabidopsis thaliana GN=RPL24A PE=1 SV=2</t>
  </si>
  <si>
    <t>Q9FMP0</t>
  </si>
  <si>
    <t>&gt;tr|Q9FMP0|Q9FMP0_ARATH Genomic DNA, chromosome 5, P1 clone:MXC9 OS=Arabidopsis thaliana GN=At5g12230 PE=4 SV=1</t>
  </si>
  <si>
    <t>Q6NQ72;A8MQ78</t>
  </si>
  <si>
    <t>&gt;tr|Q6NQ72|Q6NQ72_ARATH At5g37720 OS=Arabidopsis thaliana GN=At5g37720 PE=2 SV=1;&gt;tr|A8MQ78|A8MQ78_ARATH Uncharacterized protein At5g37720.2 OS=Arabidopsis thaliana GN=At5g37720 PE=4 SV=1</t>
  </si>
  <si>
    <t>Q8VZM1</t>
  </si>
  <si>
    <t>&gt;tr|Q8VZM1|Q8VZM1_ARATH Putative N-terminal acetyltransferase OS=Arabidopsis thaliana GN=At1g80410/T21F11_26 PE=2 SV=1</t>
  </si>
  <si>
    <t>Q9M2D8</t>
  </si>
  <si>
    <t>&gt;sp|Q9M2D8|Y3126_ARATH Uncharacterized protein At3g61260 OS=Arabidopsis thaliana GN=At3g61260 PE=1 SV=1</t>
  </si>
  <si>
    <t>Q6NQD9</t>
  </si>
  <si>
    <t>&gt;tr|Q6NQD9|Q6NQD9_ARATH At5g19480 OS=Arabidopsis thaliana GN=At5g19480 PE=2 SV=1</t>
  </si>
  <si>
    <t>P51427;Q9ZUT9</t>
  </si>
  <si>
    <t>&gt;sp|P51427|RS52_ARATH 40S ribosomal protein S5-2 OS=Arabidopsis thaliana GN=RPS5B PE=1 SV=2;&gt;sp|Q9ZUT9|RS51_ARATH 40S ribosomal protein S5-1 OS=Arabidopsis thaliana GN=RPS5A PE=1 SV=1</t>
  </si>
  <si>
    <t>Q93VA8</t>
  </si>
  <si>
    <t>&gt;tr|Q93VA8|Q93VA8_ARATH At1g76010/T4O12_22 OS=Arabidopsis thaliana GN=At1g76010 PE=2 SV=1</t>
  </si>
  <si>
    <t>O65449;Q8VYB3;Q9SUD0;Q9FZG9</t>
  </si>
  <si>
    <t>&gt;tr|O65449|O65449_ARATH At4g22010 OS=Arabidopsis thaliana GN=AT4g22010 PE=2 SV=1</t>
  </si>
  <si>
    <t>Q42340;A8MRX2;Q9M8X9</t>
  </si>
  <si>
    <t>&gt;sp|Q42340|RS163_ARATH 40S ribosomal protein S16-3 OS=Arabidopsis thaliana GN=RPS16C PE=2 SV=1;&gt;tr|A8MRX2|A8MRX2_ARATH Uncharacterized protein At5g18380.2 OS=Arabidopsis thaliana GN=At5g18380 PE=3 SV=1</t>
  </si>
  <si>
    <t>Q94F49</t>
  </si>
  <si>
    <t>&gt;sp|Q94F49|H2A5_ARATH Probable histone H2A.5 OS=Arabidopsis thaliana GN=At5g27670 PE=1 SV=1</t>
  </si>
  <si>
    <t>O04658</t>
  </si>
  <si>
    <t>&gt;sp|O04658|NOP5A_ARATH Probable nucleolar protein 5-1 OS=Arabidopsis thaliana GN=NOP5-1 PE=2 SV=2</t>
  </si>
  <si>
    <t>Q03250;Q3EBX0</t>
  </si>
  <si>
    <t>&gt;sp|Q03250|GRP7_ARATH Glycine-rich RNA-binding protein 7 OS=Arabidopsis thaliana GN=GRP7 PE=1 SV=1;&gt;tr|Q3EBX0|Q3EBX0_ARATH Uncharacterized protein OS=Arabidopsis thaliana GN=At2g21660 PE=4 SV=1</t>
  </si>
  <si>
    <t>B5BRD8;Q8L8Y0;Q93VB8</t>
  </si>
  <si>
    <t>&gt;tr|B5BRD8|B5BRD8_ARATH 40S ribosomal protein S2 OS=Arabidopsis thaliana GN=At1g59359 orthologue PE=3 SV=1;&gt;sp|Q8L8Y0|RS21_ARATH 40S ribosomal protein S2-1 OS=Arabidopsis thaliana GN=RPS2A PE=2 SV=2;&gt;sp|Q93VB8|RS22_ARATH 40S ribosomal protein S2-2 OS=Arabi</t>
  </si>
  <si>
    <t>O65396</t>
  </si>
  <si>
    <t>&gt;sp|O65396|GCST_ARATH Aminomethyltransferase, mitochondrial OS=Arabidopsis thaliana GN=GDCST PE=1 SV=1</t>
  </si>
  <si>
    <t>O64632</t>
  </si>
  <si>
    <t>&gt;tr|O64632|O64632_ARATH Expressed protein OS=Arabidopsis thaliana GN=At2g45520 PE=1 SV=1</t>
  </si>
  <si>
    <t>Q9LSA3</t>
  </si>
  <si>
    <t>&gt;sp|Q9LSA3|RL303_ARATH 60S ribosomal protein L30-3 OS=Arabidopsis thaliana GN=RPL30C PE=2 SV=1</t>
  </si>
  <si>
    <t>Q9MAB3</t>
  </si>
  <si>
    <t>&gt;sp|Q9MAB3|NOP5B_ARATH Probable nucleolar protein 5-2 OS=Arabidopsis thaliana GN=NOP5-2 PE=2 SV=1</t>
  </si>
  <si>
    <t>O23211</t>
  </si>
  <si>
    <t>&gt;tr|O23211|O23211_ARATH Globulin-like protein OS=Arabidopsis thaliana GN=C7A10.660 PE=4 SV=2</t>
  </si>
  <si>
    <t>Q9M1Z4</t>
  </si>
  <si>
    <t>&gt;tr|Q9M1Z4|Q9M1Z4_ARATH At3g59800 OS=Arabidopsis thaliana GN=At3g59800 PE=2 SV=1</t>
  </si>
  <si>
    <t>Q0WWN5;Q9SZY1;A8MQP6</t>
  </si>
  <si>
    <t>&gt;tr|Q0WWN5|Q0WWN5_ARATH Putative alpha NAC OS=Arabidopsis thaliana GN=At4g10480 PE=2 SV=1;&gt;sp|Q9SZY1|NACA4_ARATH Nascent polypeptide-associated complex subunit alpha-like protein 4 OS=Arabidopsis thaliana GN=At4g10480 PE=2 SV=1;&gt;tr|A8MQP6|A8MQP6_ARATH Unch</t>
  </si>
  <si>
    <t>Q9FG73;Q8VYM6</t>
  </si>
  <si>
    <t>&gt;tr|Q9FG73|Q9FG73_ARATH Nucleolar protein-like OS=Arabidopsis thaliana GN=At5g55920 PE=4 SV=1</t>
  </si>
  <si>
    <t>Q9ZVJ6</t>
  </si>
  <si>
    <t>&gt;sp|Q9ZVJ6|ANXD4_ARATH Annexin D4 OS=Arabidopsis thaliana GN=ANN4 PE=2 SV=1</t>
  </si>
  <si>
    <t>Q9FMY5;Q9S709;A8MRI1</t>
  </si>
  <si>
    <t>&gt;sp|Q9FMY5|U2AFB_ARATH Splicing factor U2af small subunit B OS=Arabidopsis thaliana GN=U2AF35B PE=2 SV=1;&gt;sp|Q9S709|U2AFA_ARATH Splicing factor U2af small subunit A OS=Arabidopsis thaliana GN=U2AF35A PE=1 SV=1</t>
  </si>
  <si>
    <t>Q681W6;Q9XJ27</t>
  </si>
  <si>
    <t>&gt;tr|Q681W6|Q681W6_ARATH Putative ribosomal protein S9 OS=Arabidopsis thaliana GN=At1g74980 PE=2 SV=1;&gt;sp|Q9XJ27|RR9_ARATH 30S ribosomal protein S9, chloroplastic OS=Arabidopsis thaliana GN=RPS9 PE=2 SV=1</t>
  </si>
  <si>
    <t>Q9SHE8</t>
  </si>
  <si>
    <t>&gt;sp|Q9SHE8|PSAF_ARATH Photosystem I reaction center subunit III, chloroplastic OS=Arabidopsis thaliana GN=PSAF PE=1 SV=1</t>
  </si>
  <si>
    <t>Q9SU40;Q9LV68</t>
  </si>
  <si>
    <t>&gt;sp|Q9SU40|SKU5_ARATH Monocopper oxidase-like protein SKU5 OS=Arabidopsis thaliana GN=SKU5 PE=1 SV=1</t>
  </si>
  <si>
    <t>Q547G3;Q93VP3;Q9C505;Q9XI91</t>
  </si>
  <si>
    <t>&gt;tr|Q547G3|Q547G3_ARATH Putative initiation factor 5A OS=Arabidopsis thaliana PE=2 SV=1;&gt;sp|Q93VP3|IF5A2_ARATH Eukaryotic translation initiation factor 5A-2 OS=Arabidopsis thaliana GN=At1g26630 PE=1 SV=1</t>
  </si>
  <si>
    <t>P56792</t>
  </si>
  <si>
    <t>&gt;sp|P56792|RK14_ARATH 50S ribosomal protein L14, chloroplastic OS=Arabidopsis thaliana GN=rpl14 PE=3 SV=1</t>
  </si>
  <si>
    <t>Q84Y18</t>
  </si>
  <si>
    <t>&gt;sp|Q84Y18|CXIP4_ARATH CAX-interacting protein 4 OS=Arabidopsis thaliana GN=CXIP4 PE=1 SV=2</t>
  </si>
  <si>
    <t>Q8GYF9</t>
  </si>
  <si>
    <t>&gt;tr|Q8GYF9|Q8GYF9_ARATH Putative uncharacterized protein At5g38720 OS=Arabidopsis thaliana GN=At5g38720/MKD10_20 PE=2 SV=1</t>
  </si>
  <si>
    <t>Q9ZUL3;Q9LRW7;C0SUS5;Q9ZWA6;Q700D2;Q9LVQ7;Q9FFH3;Q8H1F5;Q8GYC1;Q9SCQ6;Q944L3;Q8RWX7;Q9FKK0;Q9ZUL4;O22759;Q4PSA5</t>
  </si>
  <si>
    <t>&gt;tr|Q9ZUL3|Q9ZUL3_ARATH ID1-like zinc finger protein 2 OS=Arabidopsis thaliana GN=idz2 PE=1 SV=1;&gt;tr|Q9LRW7|Q9LRW7_ARATH AT3g13810/MCP4_2 OS=Arabidopsis thaliana GN=At3g13810 PE=2 SV=1;&gt;tr|C0SUS5|C0SUS5_ARATH Putative uncharacterized protein At1g03840 (Fra</t>
  </si>
  <si>
    <t>B9DFJ8;Q03251;Q3E9N7;Q3E9N6;Q3E9N5</t>
  </si>
  <si>
    <t>&gt;tr|B9DFJ8|B9DFJ8_ARATH AT4G39260 protein OS=Arabidopsis thaliana GN=AT4G39260 PE=2 SV=1;&gt;sp|Q03251|GRP8_ARATH Glycine-rich RNA-binding protein 8 OS=Arabidopsis thaliana GN=GRP8 PE=1 SV=1;&gt;tr|Q3E9N7|Q3E9N7_ARATH Uncharacterized protein OS=Arabidopsis thali</t>
  </si>
  <si>
    <t>Q39189</t>
  </si>
  <si>
    <t>&gt;sp|Q39189|RH7_ARATH DEAD-box ATP-dependent RNA helicase 7 OS=Arabidopsis thaliana GN=RH7 PE=1 SV=2</t>
  </si>
  <si>
    <t>Q9C944;O23628;Q0WRN0;Q0WS87;Q9SII0;Q9T0H7</t>
  </si>
  <si>
    <t>&gt;sp|Q9C944|H2AV3_ARATH Probable histone H2A variant 3 OS=Arabidopsis thaliana GN=At1g52740 PE=1 SV=1;&gt;sp|O23628|H2AV1_ARATH Histone H2A variant 1 OS=Arabidopsis thaliana GN=H2AV PE=1 SV=1;&gt;tr|Q0WRN0|Q0WRN0_ARATH Histone H2A OS=Arabidopsis thaliana GN=At2g3</t>
  </si>
  <si>
    <t>Q9LXT5</t>
  </si>
  <si>
    <t>&gt;tr|Q9LXT5|Q9LXT5_ARATH Putative uncharacterized protein At3g58660 OS=Arabidopsis thaliana GN=T20N10_10 PE=2 SV=1</t>
  </si>
  <si>
    <t>O82499</t>
  </si>
  <si>
    <t>&gt;sp|O82499|IF1C_ARATH Translation initiation factor IF-1, chloroplastic OS=Arabidopsis thaliana GN=At4g11175 PE=2 SV=2</t>
  </si>
  <si>
    <t>O65686</t>
  </si>
  <si>
    <t>&gt;tr|O65686|O65686_ARATH AT4g34620/T4L20_200 OS=Arabidopsis thaliana GN=T4L20.200 PE=2 SV=1</t>
  </si>
  <si>
    <t>P59230;P59231;Q8VZB9</t>
  </si>
  <si>
    <t>&gt;sp|P59230|R10A2_ARATH 60S ribosomal protein L10a-2 OS=Arabidopsis thaliana GN=RPL10AB PE=2 SV=1;&gt;sp|P59231|R10A3_ARATH 60S ribosomal protein L10a-3 OS=Arabidopsis thaliana GN=RPL10AC PE=2 SV=1;&gt;sp|Q8VZB9|R10A1_ARATH 60S ribosomal protein L10a-1 OS=Arabido</t>
  </si>
  <si>
    <t>Q9LPW0;B3H4P2</t>
  </si>
  <si>
    <t>&gt;tr|Q9LPW0|Q9LPW0_ARATH At1g12900 OS=Arabidopsis thaliana GN=At1g12900 PE=2 SV=1;&gt;tr|B3H4P2|B3H4P2_ARATH Uncharacterized protein At1g12900.3 OS=Arabidopsis thaliana GN=At1g12900 PE=3 SV=1</t>
  </si>
  <si>
    <t>Q0WVU7</t>
  </si>
  <si>
    <t>&gt;tr|Q0WVU7|Q0WVU7_ARATH Putative uncharacterized protein At1g65280 OS=Arabidopsis thaliana GN=At1g65280 PE=2 SV=1</t>
  </si>
  <si>
    <t>Q9LK61</t>
  </si>
  <si>
    <t>&gt;sp|Q9LK61|RR10_ARATH 30S ribosomal protein S10, chloroplastic OS=Arabidopsis thaliana GN=RPS10 PE=1 SV=1</t>
  </si>
  <si>
    <t>Q9FZ76</t>
  </si>
  <si>
    <t>&gt;sp|Q9FZ76|RL61_ARATH 60S ribosomal protein L6-1 OS=Arabidopsis thaliana GN=RPL6A PE=2 SV=1</t>
  </si>
  <si>
    <t>P51418;A8MRF3;Q8L7K0;Q9LUD4</t>
  </si>
  <si>
    <t>&gt;sp|P51418|R18A2_ARATH 60S ribosomal protein L18a-2 OS=Arabidopsis thaliana GN=RPL18AB PE=1 SV=2;&gt;tr|A8MRF3|A8MRF3_ARATH Uncharacterized protein At1g29970.2 OS=Arabidopsis thaliana GN=At1g29970 PE=4 SV=1;&gt;tr|Q8L7K0|Q8L7K0_ARATH 60S ribosomal protein L18A,</t>
  </si>
  <si>
    <t>Q9LV14;Q6QTF1</t>
  </si>
  <si>
    <t>&gt;tr|Q9LV14|Q9LV14_ARATH AT5g62640/MRG21_6 OS=Arabidopsis thaliana GN=At5g62640 PE=2 SV=1;&gt;tr|Q6QTF1|Q6QTF1_ARATH EARLY FLOWERING 5 OS=Arabidopsis thaliana GN=ELF5 PE=2 SV=1</t>
  </si>
  <si>
    <t>Q0WV84;Q38882;P58766</t>
  </si>
  <si>
    <t>&gt;tr|Q0WV84|Q0WV84_ARATH Phospholipase D OS=Arabidopsis thaliana GN=At3g15730 PE=2 SV=1;&gt;sp|Q38882|PLDA1_ARATH Phospholipase D alpha 1 OS=Arabidopsis thaliana GN=PLDALPHA1 PE=1 SV=2</t>
  </si>
  <si>
    <t>Q9CAV0</t>
  </si>
  <si>
    <t>&gt;sp|Q9CAV0|RS3A1_ARATH 40S ribosomal protein S3a-1 OS=Arabidopsis thaliana GN=RPS3AA PE=1 SV=3</t>
  </si>
  <si>
    <t>Q39099</t>
  </si>
  <si>
    <t>&gt;sp|Q39099|XTH4_ARATH Xyloglucan endotransglucosylase/hydrolase protein 4 OS=Arabidopsis thaliana GN=XTH4 PE=1 SV=1</t>
  </si>
  <si>
    <t>CON__P04264</t>
  </si>
  <si>
    <t>&gt;P04264 SWISS-PROT:P04264|K2C1_HUMAN Keratin, type II cytoskeletal 1 (Cytokeratin-1) (CK-1) (Keratin-1) (K1) (67 kDa cytokeratin) (Hair alpha protein)</t>
  </si>
  <si>
    <t>P51414;Q9FJX2</t>
  </si>
  <si>
    <t>&gt;sp|P51414|RL261_ARATH 60S ribosomal protein L26-1 OS=Arabidopsis thaliana GN=RPL26A PE=2 SV=2</t>
  </si>
  <si>
    <t>Q0WVH0</t>
  </si>
  <si>
    <t>&gt;tr|Q0WVH0|Q0WVH0_ARATH Putative uncharacterized protein At3g55510 OS=Arabidopsis thaliana GN=At3g55510 PE=2 SV=1</t>
  </si>
  <si>
    <t>Q9SI96;O23629;P40283;Q0WT91;Q1H5F2;Q9LQQ4;Q1H5F9;Q9LZT0;Q1H5F7;Q9FFC0;Q0WS50;Q9ZUS0;Q9LZ45;Q9LFF6;Q9SF55</t>
  </si>
  <si>
    <t>&gt;sp|Q9SI96|H2B3_ARATH Histone H2B.3 OS=Arabidopsis thaliana GN=At2g28720 PE=1 SV=3;&gt;sp|O23629|H2B6_ARATH Histone H2B.6 OS=Arabidopsis thaliana GN=H2B PE=1 SV=3;&gt;sp|P40283|H2B11_ARATH Histone H2B.11 OS=Arabidopsis thaliana GN=At5g59910 PE=1 SV=5;&gt;tr|Q0WT91|</t>
  </si>
  <si>
    <t>Q0WTD2;Q84WM0;Q9M7X7</t>
  </si>
  <si>
    <t>&gt;tr|Q0WTD2|Q0WTD2_ARATH Putative ribosomal protein L29 OS=Arabidopsis thaliana GN=At3g06680 PE=4 SV=1;&gt;sp|Q84WM0|RL292_ARATH 60S ribosomal protein L29-2 OS=Arabidopsis thaliana GN=RPL29B PE=2 SV=2;&gt;sp|Q9M7X7|RL291_ARATH 60S ribosomal protein L29-1 OS=Arabi</t>
  </si>
  <si>
    <t>Q9M352;O80929</t>
  </si>
  <si>
    <t>&gt;sp|Q9M352|RL362_ARATH 60S ribosomal protein L36-2 OS=Arabidopsis thaliana GN=RPL36B PE=2 SV=1;&gt;sp|O80929|RL361_ARATH 60S ribosomal protein L36-1 OS=Arabidopsis thaliana GN=RPL36A PE=2 SV=1</t>
  </si>
  <si>
    <t>CON__P35527</t>
  </si>
  <si>
    <t>&gt;P35527 SWISS-PROT:P35527|K1C9_HUMAN Keratin, type I cytoskeletal 9 (Cytokeratin-9) (CK-9) (Keratin-9) (K9)</t>
  </si>
  <si>
    <t>Q94JX8</t>
  </si>
  <si>
    <t>&gt;tr|Q94JX8|Q94JX8_ARATH At3g52220 OS=Arabidopsis thaliana GN=F4F15.330 PE=2 SV=1</t>
  </si>
  <si>
    <t>B9DGN3;Q9SLF7;P51407</t>
  </si>
  <si>
    <t>&gt;tr|B9DGN3|B9DGN3_ARATH AT2G27710 protein OS=Arabidopsis thaliana GN=At2g27710 PE=4 SV=1;&gt;sp|Q9SLF7|RLA22_ARATH 60S acidic ribosomal protein P2-2 OS=Arabidopsis thaliana GN=RPP2B PE=1 SV=1;&gt;sp|P51407|RLA21_ARATH 60S acidic ribosomal protein P2-1 OS=Arabido</t>
  </si>
  <si>
    <t>Q8LCP8</t>
  </si>
  <si>
    <t>&gt;tr|Q8LCP8|Q8LCP8_ARATH Putative uncharacterized protein OS=Arabidopsis thaliana GN=At5g53800 PE=2 SV=1</t>
  </si>
  <si>
    <t>Q9LJV8_ARATH Gb;Q9FKA5</t>
  </si>
  <si>
    <t>&gt;tr|Q9LJV8|Q9LJV8_ARATH Gb|AAF16629.1 OS=Arabidopsis thaliana GN=At3g29075 PE=1 SV=1</t>
  </si>
  <si>
    <t>Q8LA13;Q84W89;Q9M2F9;Q9LYJ9;Q8W4R3</t>
  </si>
  <si>
    <t>&gt;sp|Q8LA13|RH11_ARATH DEAD-box ATP-dependent RNA helicase 11 OS=Arabidopsis thaliana GN=RH11 PE=2 SV=1;&gt;sp|Q84W89|RH37_ARATH DEAD-box ATP-dependent RNA helicase 37 OS=Arabidopsis thaliana GN=RH37 PE=2 SV=2</t>
  </si>
  <si>
    <t>Q3EBG6;P60039;Q9LHP1</t>
  </si>
  <si>
    <t>&gt;tr|Q3EBG6|Q3EBG6_ARATH Uncharacterized protein OS=Arabidopsis thaliana GN=At2g44120 PE=3 SV=1;&gt;sp|P60039|RL73_ARATH 60S ribosomal protein L7-3 OS=Arabidopsis thaliana GN=RPL7C PE=2 SV=1;&gt;sp|Q9LHP1|RL74_ARATH 60S ribosomal protein L7-4 OS=Arabidopsis thali</t>
  </si>
  <si>
    <t>P49688</t>
  </si>
  <si>
    <t>&gt;sp|P49688|RS23_ARATH 40S ribosomal protein S2-3 OS=Arabidopsis thaliana GN=RPS2C PE=1 SV=2</t>
  </si>
  <si>
    <t>P61841;Q6KGZ1</t>
  </si>
  <si>
    <t>&gt;sp|P61841|RR7_ARATH 30S ribosomal protein S7, chloroplastic OS=Arabidopsis thaliana GN=rps7-A PE=3 SV=1;&gt;tr|Q6KGZ1|Q6KGZ1_ARATH 30S ribosomal protein S7, chloroplastic 3 OS=Arabidopsis thaliana GN=rps7 PE=3 SV=1</t>
  </si>
  <si>
    <t>Q9SUA1</t>
  </si>
  <si>
    <t>&gt;tr|Q9SUA1|Q9SUA1_ARATH Putative uncharacterized protein AT4g26630 OS=Arabidopsis thaliana GN=AT4g26630 PE=1 SV=1</t>
  </si>
  <si>
    <t>Q9XFT3</t>
  </si>
  <si>
    <t>&gt;sp|Q9XFT3|PSBQ1_ARATH Oxygen-evolving enhancer protein 3-1, chloroplastic OS=Arabidopsis thaliana GN=PSBQ1 PE=1 SV=3</t>
  </si>
  <si>
    <t>Q0WVL0</t>
  </si>
  <si>
    <t>&gt;tr|Q0WVL0|Q0WVL0_ARATH Putative uncharacterized protein At5g48610 OS=Arabidopsis thaliana GN=At5g48610 PE=2 SV=1</t>
  </si>
  <si>
    <t>CON__P13647</t>
  </si>
  <si>
    <t>&gt;P13647 SWISS-PROT:P13647|KRT5_Keratin Tax_Id=9606 Gene_Symbol=KRT5 Keratin, type II cytoskeletal 5</t>
  </si>
  <si>
    <t>Q42262</t>
  </si>
  <si>
    <t>&gt;sp|Q42262|RS3A2_ARATH 40S ribosomal protein S3a-2 OS=Arabidopsis thaliana GN=RPS3AB PE=2 SV=3</t>
  </si>
  <si>
    <t>P61847</t>
  </si>
  <si>
    <t>&gt;sp|P61847|RK32_ARATH 50S ribosomal protein L32, chloroplastic OS=Arabidopsis thaliana GN=rpl32 PE=3 SV=2</t>
  </si>
  <si>
    <t>Q9SK22</t>
  </si>
  <si>
    <t>&gt;sp|Q9SK22|RS161_ARATH 40S ribosomal protein S16-1 OS=Arabidopsis thaliana GN=RPS16A PE=2 SV=1</t>
  </si>
  <si>
    <t>Q9SSQ9</t>
  </si>
  <si>
    <t>&gt;sp|Q9SSQ9|PLDA2_ARATH Phospholipase D alpha 2 OS=Arabidopsis thaliana GN=PLDALPHA2 PE=2 SV=1</t>
  </si>
  <si>
    <t>CON__P01868;CON__P01869</t>
  </si>
  <si>
    <t>&gt;P01868 SWISS-PROT:P01868|IGHG1_MOUSE Ig gamma-1 chain C region secreted form OS=Mus musculus GN=Ighg1 PE=1 SV=1;&gt;P01869 SWISS-PROT:P01869|IGH1M_MOUSE Ig gamma-1 chain C region, membrane-bound form OS=Mus musculus GN=Ighg1 PE=1 SV=2</t>
  </si>
  <si>
    <t>Q96321</t>
  </si>
  <si>
    <t>&gt;sp|Q96321|IMA1_ARATH Importin subunit alpha-1 OS=Arabidopsis thaliana GN=KAP1 PE=1 SV=2</t>
  </si>
  <si>
    <t>Q93VT9;Q08770;Q2HIH6;Q93W22</t>
  </si>
  <si>
    <t>&gt;sp|Q93VT9|RL101_ARATH 60S ribosomal protein L10-1 OS=Arabidopsis thaliana GN=RPL10A PE=2 SV=1;&gt;sp|Q08770|RL102_ARATH 60S ribosomal protein L10-2 OS=Arabidopsis thaliana GN=RPL10B PE=2 SV=2;&gt;tr|Q2HIH6|Q2HIH6_ARATH At1g26910 OS=Arabidopsis thaliana PE=2 SV=</t>
  </si>
  <si>
    <t>Q8GXN9;Q9FN46</t>
  </si>
  <si>
    <t>&gt;tr|Q8GXN9|Q8GXN9_ARATH Putative uncharacterized protein At5g23080 OS=Arabidopsis thaliana GN=At5g23080/MYJ24_7 PE=1 SV=1;&gt;tr|Q9FN46|Q9FN46_ARATH Genomic DNA, chromosome 5, P1 clone:MYJ24 OS=Arabidopsis thaliana GN=At5g23080 PE=2 SV=1</t>
  </si>
  <si>
    <t>CON__P01837</t>
  </si>
  <si>
    <t>&gt;P01837 SWISS-PROT:P01837|IGKC_MOUSE Ig kappa chain C region OS=Mus musculus PE=1 SV=1</t>
  </si>
  <si>
    <t>Q9M1R2</t>
  </si>
  <si>
    <t>&gt;tr|Q9M1R2|Q9M1R2_ARATH Multifunctional aminoacyl-tRNA ligase-like protein OS=Arabidopsis thaliana GN=T17J13.8 PE=2 SV=1</t>
  </si>
  <si>
    <t>Q9SA52</t>
  </si>
  <si>
    <t>&gt;sp|Q9SA52|Y1934_ARATH Uncharacterized protein At1g09340, chloroplastic OS=Arabidopsis thaliana GN=At1g09340 PE=1 SV=1</t>
  </si>
  <si>
    <t>Q9LJR2;Q9LNN3;Q9LZF5</t>
  </si>
  <si>
    <t>&gt;tr|Q9LJR2|Q9LJR2_ARATH At3g15356 OS=Arabidopsis thaliana GN=At3g15356 PE=2 SV=1</t>
  </si>
  <si>
    <t>P42733</t>
  </si>
  <si>
    <t>&gt;sp|P42733|RS113_ARATH 40S ribosomal protein S11-3 OS=Arabidopsis thaliana GN=RPS11C PE=2 SV=2</t>
  </si>
  <si>
    <t>Q9SMM8</t>
  </si>
  <si>
    <t>&gt;tr|Q9SMM8|Q9SMM8_ARATH At3g48710 OS=Arabidopsis thaliana GN=T8P19.220 PE=1 SV=1</t>
  </si>
  <si>
    <t>P49689;Q0WWR7</t>
  </si>
  <si>
    <t>&gt;sp|P49689|RS30_ARATH 40S ribosomal protein S30 OS=Arabidopsis thaliana GN=RPS30A PE=1 SV=3;&gt;tr|Q0WWR7|Q0WWR7_ARATH Ribosomal protein S30 homolog OS=Arabidopsis thaliana GN=At4g29390 PE=4 SV=1</t>
  </si>
  <si>
    <t>Q9FIE4</t>
  </si>
  <si>
    <t>&gt;tr|Q9FIE4|Q9FIE4_ARATH Genomic DNA, chromosome 5, P1 clone:MSF19 OS=Arabidopsis thaliana GN=At5g57370 PE=1 SV=1</t>
  </si>
  <si>
    <t>P49209;Q9SZX9</t>
  </si>
  <si>
    <t>&gt;sp|P49209|RL91_ARATH 60S ribosomal protein L9-1 OS=Arabidopsis thaliana GN=RPL9B PE=2 SV=3</t>
  </si>
  <si>
    <t>B9DI04;P42798;A0MES6;O80646</t>
  </si>
  <si>
    <t>&gt;tr|B9DI04|B9DI04_ARATH AT1G07770 protein OS=Arabidopsis thaliana GN=At1g07770 PE=2 SV=1;&gt;sp|P42798|R15A1_ARATH 40S ribosomal protein S15a-1 OS=Arabidopsis thaliana GN=RPS15AA PE=2 SV=2</t>
  </si>
  <si>
    <t>CON__P02769</t>
  </si>
  <si>
    <t>&gt;P02769 SWISS-PROT:P02769|ALBU_BOVIN Serum albumin precursor (Allergen Bos d 6)</t>
  </si>
  <si>
    <t>Q42044</t>
  </si>
  <si>
    <t>&gt;tr|Q42044|Q42044_ARATH At2g45180 OS=Arabidopsis thaliana GN=At2g45180 PE=2 SV=2</t>
  </si>
  <si>
    <t>Q9SF53</t>
  </si>
  <si>
    <t>&gt;sp|Q9SF53|RL351_ARATH 60S ribosomal protein L35-1 OS=Arabidopsis thaliana GN=RPL35A PE=1 SV=1</t>
  </si>
  <si>
    <t>Q0WVH7</t>
  </si>
  <si>
    <t>&gt;tr|Q0WVH7|Q0WVH7_ARATH Putative uncharacterized protein At1g13160 OS=Arabidopsis thaliana GN=At1g13160 PE=2 SV=1</t>
  </si>
  <si>
    <t>Q9C9C5;Q9C9C6</t>
  </si>
  <si>
    <t>&gt;sp|Q9C9C5|RL63_ARATH 60S ribosomal protein L6-3 OS=Arabidopsis thaliana GN=RPL6C PE=1 SV=1;&gt;sp|Q9C9C6|RL62_ARATH 60S ribosomal protein L6-2 OS=Arabidopsis thaliana GN=RPL6B PE=2 SV=1</t>
  </si>
  <si>
    <t>Q3E8T7;Q84K05</t>
  </si>
  <si>
    <t>&gt;tr|Q3E8T7|Q3E8T7_ARATH Uncharacterized protein OS=Arabidopsis thaliana GN=At5g30495 PE=4 SV=1;&gt;tr|Q84K05|Q84K05_ARATH Putative uncharacterized protein At1g54770 OS=Arabidopsis thaliana GN=At1g54770 PE=2 SV=1</t>
  </si>
  <si>
    <t>Q9M8Z5</t>
  </si>
  <si>
    <t>&gt;tr|Q9M8Z5|Q9M8Z5_ARATH Putative GTPase OS=Arabidopsis thaliana GN=At3g07050 PE=4 SV=1</t>
  </si>
  <si>
    <t>CON__P13645</t>
  </si>
  <si>
    <t>&gt;P13645 SWISS-PROT:P13645|K1C10_HUMAN Keratin, type I cytoskeletal 10 OS=Homo sapiens GN=KRT10 PE=1 SV=4</t>
  </si>
  <si>
    <t>CON__QQ8N1N4</t>
  </si>
  <si>
    <t>&gt;QQ8N1N4 TREMBL:Q8N1N4|K2C78_HUMAN Keratin, type II cytoskeletal 78 OS=Homo sapiens GN=KRT78 PE=1 SV=2</t>
  </si>
  <si>
    <t>Q9LI88</t>
  </si>
  <si>
    <t>&gt;tr|Q9LI88|Q9LI88_ARATH Genomic DNA, chromosome 3, P1 clone:MYF5 OS=Arabidopsis thaliana GN=At3g27160 PE=1 SV=1</t>
  </si>
  <si>
    <t>B3H6J5</t>
  </si>
  <si>
    <t>&gt;tr|B3H6J5|B3H6J5_ARATH Uncharacterized protein At3g49601.1 OS=Arabidopsis thaliana GN=At3g49601 PE=1 SV=1</t>
  </si>
  <si>
    <t>Q9SN19</t>
  </si>
  <si>
    <t>&gt;tr|Q9SN19|Q9SN19_ARATH At3g49990 OS=Arabidopsis thaliana GN=At3g49990/F3A4_70 PE=2 SV=1</t>
  </si>
  <si>
    <t>Q6NM71</t>
  </si>
  <si>
    <t>&gt;tr|Q6NM71|Q6NM71_ARATH At3g56510 OS=Arabidopsis thaliana GN=At3g56510 PE=2 SV=1</t>
  </si>
  <si>
    <t>P49692;Q9LZH9</t>
  </si>
  <si>
    <t>&gt;sp|P49692|RL7A1_ARATH 60S ribosomal protein L7a-1 OS=Arabidopsis thaliana GN=RPL7AA PE=1 SV=2;&gt;sp|Q9LZH9|RL7A2_ARATH 60S ribosomal protein L7a-2 OS=Arabidopsis thaliana GN=RPL7AB PE=1 SV=1</t>
  </si>
  <si>
    <t>Q9FJE8</t>
  </si>
  <si>
    <t>&gt;sp|Q9FJE8|H2A7_ARATH Probable histone H2A.7 OS=Arabidopsis thaliana GN=At5g59870 PE=1 SV=1</t>
  </si>
  <si>
    <t>Q9SCN8;Q9LZF6;B9DI55;P54609</t>
  </si>
  <si>
    <t>&gt;sp|Q9SCN8|CD48D_ARATH Cell division control protein 48 homolog D OS=Arabidopsis thaliana GN=CDC48D PE=1 SV=1;&gt;sp|Q9LZF6|CD48E_ARATH Cell division control protein 48 homolog E OS=Arabidopsis thaliana GN=CDC48E PE=1 SV=2;&gt;tr|B9DI55|B9DI55_ARATH AT3G09840 pr</t>
  </si>
  <si>
    <t>O24654</t>
  </si>
  <si>
    <t>&gt;tr|O24654|O24654_ARATH Putative endochitinase OS=Arabidopsis thaliana GN=At2g43600 PE=2 SV=1</t>
  </si>
  <si>
    <t>O80674</t>
  </si>
  <si>
    <t>&gt;sp|O80674|BH106_ARATH Transcription factor bHLH106 OS=Arabidopsis thaliana GN=BHLH106 PE=2 SV=1</t>
  </si>
  <si>
    <t>Q9M0M2;Q9M1Q9;O80725;Q9FWX8;Q9FHF1;Q9SYI2;Q9FWX7;Q0WUR0;Q9LJX0;Q8LPK2;Q9SYI3;Q9SGY1</t>
  </si>
  <si>
    <t>&gt;sp|Q9M0M2|AB9B_ARATH ABC transporter B family member 9 OS=Arabidopsis thaliana GN=ABCB9 PE=2 SV=1;&gt;sp|Q9M1Q9|AB21B_ARATH ABC transporter B family member 21 OS=Arabidopsis thaliana GN=ABCB21 PE=1 SV=1;&gt;sp|O80725|AB4B_ARATH ABC transporter B family member 4</t>
  </si>
  <si>
    <t>P19456;P20431;Q9SH76;Q9M2A0;Q9LY32;Q9SJB3;Q43128;Q9T0E0;REV__Q9SLD9</t>
  </si>
  <si>
    <t>&gt;sp|P19456|PMA2_ARATH ATPase 2, plasma membrane-type OS=Arabidopsis thaliana GN=AHA2 PE=1 SV=2</t>
  </si>
  <si>
    <t>Q53XH7;Q9LV11;Q9SU58;Q42556</t>
  </si>
  <si>
    <t>&gt;tr|Q53XH7|Q53XH7_ARATH At5g62670/MRG21_9 OS=Arabidopsis thaliana PE=2 SV=1;&gt;sp|Q9LV11|PMA11_ARATH ATPase 11, plasma membrane-type OS=Arabidopsis thaliana GN=AHA11 PE=1 SV=1;&gt;sp|Q9SU58|PMA4_ARATH ATPase 4, plasma membrane-type OS=Arabidopsis thaliana GN=AH</t>
  </si>
  <si>
    <t>Q9LPR4;Q9C550</t>
  </si>
  <si>
    <t>&gt;sp|Q9LPR4|LEU11_ARATH 2-isopropylmalate synthase 1, chloroplastic OS=Arabidopsis thaliana GN=IPMS1 PE=1 SV=1;&gt;sp|Q9C550|LEU12_ARATH 2-isopropylmalate synthase 2, chloroplastic OS=Arabidopsis thaliana GN=IPMS2 PE=1 SV=1</t>
  </si>
  <si>
    <t>Q9LHA4;Q9LJI5</t>
  </si>
  <si>
    <t>&gt;sp|Q9LHA4|VA0D2_ARATH V-type proton ATPase subunit d2 OS=Arabidopsis thaliana GN=VHA-D2 PE=2 SV=1;&gt;sp|Q9LJI5|VA0D1_ARATH V-type proton ATPase subunit d1 OS=Arabidopsis thaliana GN=VHA-D1 PE=2 SV=1</t>
  </si>
  <si>
    <t>A8MRW1;Q06611;B9DFR9;Q3E6Z2</t>
  </si>
  <si>
    <t>&gt;tr|A8MRW1|A8MRW1_ARATH Uncharacterized protein At2g45960.3 OS=Arabidopsis thaliana GN=At2g45960 PE=3 SV=1;&gt;sp|Q06611|PIP12_ARATH Aquaporin PIP1-2 OS=Arabidopsis thaliana GN=PIP1-2 PE=1 SV=1;&gt;tr|B9DFR9|B9DFR9_ARATH AT2G45960 protein OS=Arabidopsis thaliana</t>
  </si>
  <si>
    <t>Q8L7B5</t>
  </si>
  <si>
    <t>&gt;sp|Q8L7B5|CH60B_ARATH Chaperonin CPN60-like 1, mitochondrial OS=Arabidopsis thaliana GN=At2g33210 PE=1 SV=1</t>
  </si>
  <si>
    <t>Q9LJW6</t>
  </si>
  <si>
    <t>&gt;sp|Q9LJW6|RL343_ARATH 60S ribosomal protein L34-3 OS=Arabidopsis thaliana GN=RPL34C PE=2 SV=1</t>
  </si>
  <si>
    <t>Q93Y25</t>
  </si>
  <si>
    <t>&gt;tr|Q93Y25|Q93Y25_ARATH Splicing factor-like protein OS=Arabidopsis thaliana GN=At5g09880/ MYH9.9 PE=2 SV=1</t>
  </si>
  <si>
    <t>B6EUA9;B3H7M9;Q9MAL4</t>
  </si>
  <si>
    <t>&gt;tr|B6EUA9|B6EUA9_ARATH Uncharacterized protein OS=Arabidopsis thaliana GN=At1g44910 PE=4 SV=1;&gt;tr|B3H7M9|B3H7M9_ARATH Uncharacterized protein At1g44910.2 OS=Arabidopsis thaliana GN=At1g44910 PE=1 SV=1;&gt;tr|Q9MAL4|Q9MAL4_ARATH F27F5.2 OS=Arabidopsis thalian</t>
  </si>
  <si>
    <t>A8MRL0;B9DGR9;P59169;Q9LR02;P59226;Q0WRA9;Q9FKQ3;Q9FXI7;A6QRB8;Q9FX60</t>
  </si>
  <si>
    <t>&gt;tr|A8MRL0|A8MRL0_ARATH Histone H3 OS=Arabidopsis thaliana GN=At4g40030 PE=3 SV=1;&gt;tr|B9DGR9|B9DGR9_ARATH Histone H3 OS=Arabidopsis thaliana GN=AT4G40040 PE=2 SV=1;&gt;sp|P59169|H33_ARATH Histone H3.3 OS=Arabidopsis thaliana GN=HTR4 PE=1 SV=2;&gt;sp|Q9LR02|H3L3_</t>
  </si>
  <si>
    <t>CON__P35908</t>
  </si>
  <si>
    <t>&gt;P35908 SWISS-PROT:P35908|K22E_HUMAN Keratin, type II cytoskeletal 2 epidermal (Cytokeratin-2e) (K2e) (CK 2e) (keratin-2)</t>
  </si>
  <si>
    <t>O82204</t>
  </si>
  <si>
    <t>&gt;sp|O82204|RL281_ARATH 60S ribosomal protein L28-1 OS=Arabidopsis thaliana GN=RPL28A PE=1 SV=1</t>
  </si>
  <si>
    <t>Q940B0;O22254</t>
  </si>
  <si>
    <t>&gt;sp|Q940B0|RL183_ARATH 60S ribosomal protein L18-3 OS=Arabidopsis thaliana GN=RPL18C PE=2 SV=1</t>
  </si>
  <si>
    <t>Q9FLD3;A8MR82</t>
  </si>
  <si>
    <t>&gt;tr|Q9FLD3|Q9FLD3_ARATH AT5g05210/K2A11_8 OS=Arabidopsis thaliana GN=At5g05210 PE=2 SV=1;&gt;tr|A8MR82|A8MR82_ARATH Uncharacterized protein At5g05210.2 OS=Arabidopsis thaliana GN=At5g05210 PE=4 SV=1</t>
  </si>
  <si>
    <t>Q945N1</t>
  </si>
  <si>
    <t>&gt;tr|Q945N1|Q945N1_ARATH AT5g50310/MXI22_1 OS=Arabidopsis thaliana GN=At5g50310 PE=2 SV=1</t>
  </si>
  <si>
    <t>Q9SHU9</t>
  </si>
  <si>
    <t>&gt;tr|Q9SHU9|Q9SHU9_ARATH Expressed protein OS=Arabidopsis thaliana GN=At2g15270 PE=2 SV=2</t>
  </si>
  <si>
    <t>P93014</t>
  </si>
  <si>
    <t>&gt;sp|P93014|RR5_ARATH 30S ribosomal protein S5, chloroplastic OS=Arabidopsis thaliana GN=rps5 PE=1 SV=1</t>
  </si>
  <si>
    <t>Q9FM72;B9DFC8</t>
  </si>
  <si>
    <t>&gt;tr|Q9FM72|Q9FM72_ARATH Genomic DNA, chromosome 5, P1 clone:MDF20 OS=Arabidopsis thaliana PE=4 SV=1;&gt;tr|B9DFC8|B9DFC8_ARATH AT5G55660 protein (Fragment) OS=Arabidopsis thaliana GN=At5g55660 PE=1 SV=1</t>
  </si>
  <si>
    <t>Q9LVH1</t>
  </si>
  <si>
    <t>&gt;tr|Q9LVH1|Q9LVH1_ARATH Genomic DNA, chromosome 5, P1 clone:MGO3 OS=Arabidopsis thaliana GN=At5g60030 PE=4 SV=1</t>
  </si>
  <si>
    <t>P61837;Q39196;Q9SV31;A8MSF6</t>
  </si>
  <si>
    <t>&gt;sp|P61837|PIP11_ARATH Aquaporin PIP1-1 OS=Arabidopsis thaliana GN=PIP1-1 PE=1 SV=1;&gt;sp|Q39196|PIP14_ARATH Probable aquaporin PIP1-4 OS=Arabidopsis thaliana GN=PIP1.4 PE=1 SV=1</t>
  </si>
  <si>
    <t>Q9LIQ0;B3H494</t>
  </si>
  <si>
    <t>&gt;tr|Q9LIQ0|Q9LIQ0_ARATH Genomic DNA, chromosome 3, BAC clone:F14O13 OS=Arabidopsis thaliana GN=At3g24080 PE=1 SV=1;&gt;tr|B3H494|B3H494_ARATH Uncharacterized protein At3g24080.2 OS=Arabidopsis thaliana GN=At3g24080 PE=1 SV=1</t>
  </si>
  <si>
    <t>Q9FXD4</t>
  </si>
  <si>
    <t>&gt;tr|Q9FXD4|Q9FXD4_ARATH F12A21.17 OS=Arabidopsis thaliana GN=At1g67680 PE=2 SV=1</t>
  </si>
  <si>
    <t>Q9FUZ2</t>
  </si>
  <si>
    <t>&gt;sp|Q9FUZ2|DEF1B_ARATH Peptide deformylase 1B, chloroplastic OS=Arabidopsis thaliana GN=PDF1B PE=1 SV=2</t>
  </si>
  <si>
    <t>P62126</t>
  </si>
  <si>
    <t>&gt;sp|P62126|RR12_ARATH 30S ribosomal protein S12, chloroplastic OS=Arabidopsis thaliana GN=rps12-A PE=2 SV=2</t>
  </si>
  <si>
    <t>Q9SVT5</t>
  </si>
  <si>
    <t>&gt;tr|Q9SVT5|Q9SVT5_ARATH AT4g21620/F17L22_80 OS=Arabidopsis thaliana GN=AT4g21620 PE=2 SV=1</t>
  </si>
  <si>
    <t>B3H5K3;B6EUB3;Q0WNL7</t>
  </si>
  <si>
    <t>&gt;tr|B3H5K3|B3H5K3_ARATH Uncharacterized protein At5g47690.3 OS=Arabidopsis thaliana GN=At5g47690 PE=1 SV=1;&gt;tr|B6EUB3|B6EUB3_ARATH Uncharacterized protein OS=Arabidopsis thaliana GN=At5g47690 PE=1 SV=1;&gt;tr|Q0WNL7|Q0WNL7_ARATH Putative uncharacterized prote</t>
  </si>
  <si>
    <t>Q43291;Q0WSS0;Q9FDZ9</t>
  </si>
  <si>
    <t>&gt;sp|Q43291|RL211_ARATH 60S ribosomal protein L21-1 OS=Arabidopsis thaliana GN=RPL21A PE=2 SV=2;&gt;tr|Q0WSS0|Q0WSS0_ARATH Putative uncharacterized protein At1g57860 OS=Arabidopsis thaliana GN=At1g57860 PE=2 SV=1;&gt;sp|Q9FDZ9|RL212_ARATH 60S ribosomal protein L2</t>
  </si>
  <si>
    <t>Q8VYK6;P49204;Q93VH9;Q2V395</t>
  </si>
  <si>
    <t>&gt;sp|Q8VYK6|RS43_ARATH 40S ribosomal protein S4-3 OS=Arabidopsis thaliana GN=RPS4D PE=2 SV=2;&gt;sp|P49204|RS42_ARATH 40S ribosomal protein S4-2 OS=Arabidopsis thaliana GN=RPS4B PE=2 SV=4;&gt;sp|Q93VH9|RS41_ARATH 40S ribosomal protein S4-1 OS=Arabidopsis thaliana</t>
  </si>
  <si>
    <t>O04848;Q9S9K7;Q9C681;Q9LHQ5;O81826;Q0WRA6;Q9LD28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</si>
  <si>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</si>
  <si>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P49227;Q8LBI1</t>
  </si>
  <si>
    <t>&gt;sp|P49227|RL52_ARATH 60S ribosomal protein L5-2 OS=Arabidopsis thaliana GN=RPL5B PE=2 SV=3;&gt;sp|Q8LBI1|RL51_ARATH 60S ribosomal protein L5-1 OS=Arabidopsis thaliana GN=ATL5 PE=2 SV=2</t>
  </si>
  <si>
    <t>Q6NPM5</t>
  </si>
  <si>
    <t>&gt;tr|Q6NPM5|Q6NPM5_ARATH At5g62200 OS=Arabidopsis thaliana GN=At5g62200 PE=2 SV=1</t>
  </si>
  <si>
    <t>P56798</t>
  </si>
  <si>
    <t>&gt;sp|P56798|RR3_ARATH 30S ribosomal protein S3, chloroplastic OS=Arabidopsis thaliana GN=rps3 PE=3 SV=1</t>
  </si>
  <si>
    <t>P49693</t>
  </si>
  <si>
    <t>&gt;sp|P49693|RL193_ARATH 60S ribosomal protein L19-3 OS=Arabidopsis thaliana GN=RPL19C PE=2 SV=3</t>
  </si>
  <si>
    <t>Q9LXG1;B3H7J6;Q9FLF0</t>
  </si>
  <si>
    <t>&gt;sp|Q9LXG1|RS91_ARATH 40S ribosomal protein S9-1 OS=Arabidopsis thaliana GN=RPS9B PE=1 SV=1;&gt;tr|B3H7J6|B3H7J6_ARATH Uncharacterized protein At5g15200.2 OS=Arabidopsis thaliana GN=At5g15200 PE=3 SV=1;&gt;sp|Q9FLF0|RS92_ARATH 40S ribosomal protein S9-2 OS=Arabi</t>
  </si>
  <si>
    <t>P59223</t>
  </si>
  <si>
    <t>&gt;sp|P59223|RS131_ARATH 40S ribosomal protein S13-1 OS=Arabidopsis thaliana GN=RPS13A PE=2 SV=1</t>
  </si>
  <si>
    <t>Q2V3X8;Q9SFU1</t>
  </si>
  <si>
    <t>&gt;tr|Q2V3X8|Q2V3X8_ARATH Uncharacterized protein OS=Arabidopsis thaliana GN=At3g07110 PE=3 SV=1;&gt;sp|Q9SFU1|R13A1_ARATH 60S ribosomal protein L13a-1 OS=Arabidopsis thaliana GN=RPL13AA PE=2 SV=1</t>
  </si>
  <si>
    <t>Q9SRK6</t>
  </si>
  <si>
    <t>&gt;sp|Q9SRK6|R37A1_ARATH Putative 60S ribosomal protein L37a-1 OS=Arabidopsis thaliana GN=RPL37AB PE=2 SV=1</t>
  </si>
  <si>
    <t>Q9SIC8</t>
  </si>
  <si>
    <t>&gt;tr|Q9SIC8|Q9SIC8_ARATH Expressed protein OS=Arabidopsis thaliana GN=At2g31410 PE=2 SV=1</t>
  </si>
  <si>
    <t>Q9LZ57</t>
  </si>
  <si>
    <t>&gt;sp|Q9LZ57|RL363_ARATH 60S ribosomal protein L36-3 OS=Arabidopsis thaliana GN=RPL36C PE=2 SV=1</t>
  </si>
  <si>
    <t>O49595</t>
  </si>
  <si>
    <t>&gt;sp|O49595|HMGB1_ARATH High mobility group B protein 1 OS=Arabidopsis thaliana GN=HMGB1 PE=1 SV=1</t>
  </si>
  <si>
    <t>Q9FT93</t>
  </si>
  <si>
    <t>&gt;tr|Q9FT93|Q9FT93_ARATH Putative rev interacting protein mis3 OS=Arabidopsis thaliana GN=F8L15_150 PE=2 SV=1</t>
  </si>
  <si>
    <t>B9DHA6;Q42202;Q39256;Q8H159;Q9SAQ6;P0CH32;Q3EAA5;Q7GAQ5;Q9FHQ6;Q1EC66;Q3E7T8;Q3E7K8;P0CH33;Q8H0Y0;Q9SHE7;Q8RUC6</t>
  </si>
  <si>
    <t>&gt;sp|B9DHA6|RL40A_ARATH Ubiquitin-60S ribosomal protein L40-1 OS=Arabidopsis thaliana GN=RPL40A PE=1 SV=1;&gt;sp|Q42202|RL40B_ARATH Ubiquitin-60S ribosomal protein L40-2 OS=Arabidopsis thaliana GN=RPL40B PE=1 SV=2</t>
  </si>
  <si>
    <t>Q9ASX9</t>
  </si>
  <si>
    <t>&gt;sp|Q9ASX9|BH144_ARATH Transcription factor bHLH144 OS=Arabidopsis thaliana GN=BHLH144 PE=1 SV=1</t>
  </si>
  <si>
    <t>Q9SIK2;Q2V471</t>
  </si>
  <si>
    <t>&gt;sp|Q9SIK2|RS252_ARATH 40S ribosomal protein S25-2 OS=Arabidopsis thaliana GN=RPS25B PE=2 SV=1;&gt;tr|Q2V471|Q2V471_ARATH Uncharacterized protein OS=Arabidopsis thaliana GN=At2g21580 PE=4 SV=1</t>
  </si>
  <si>
    <t>Q9C928;Q9LE16</t>
  </si>
  <si>
    <t>&gt;tr|Q9C928|Q9C928_ARATH Putative uncharacterized protein At1g52930 OS=Arabidopsis thaliana GN=At1g52930 PE=2 SV=1;&gt;tr|Q9LE16|Q9LE16_ARATH MJK13.12 protein OS=Arabidopsis thaliana GN=MJK13.12 PE=2 SV=1</t>
  </si>
  <si>
    <t>Q9LER7</t>
  </si>
  <si>
    <t>&gt;sp|Q9LER7|PSRP5_ARATH 50S ribosomal protein 5, chloroplastic OS=Arabidopsis thaliana GN=PSRP5 PE=2 SV=1</t>
  </si>
  <si>
    <t>A2RVS6;A8MR30</t>
  </si>
  <si>
    <t>&gt;tr|A2RVS6|A2RVS6_ARATH At3g49430 OS=Arabidopsis thaliana GN=At3g49430 PE=2 SV=1;&gt;tr|A8MR30|A8MR30_ARATH Uncharacterized protein At3g49430.2 OS=Arabidopsis thaliana GN=At3g49430 PE=1 SV=1</t>
  </si>
  <si>
    <t>Q9LFX8</t>
  </si>
  <si>
    <t>&gt;tr|Q9LFX8|Q9LFX8_ARATH Putative uncharacterized protein At1g27090 OS=Arabidopsis thaliana GN=At1g27090 PE=2 SV=1</t>
  </si>
  <si>
    <t>CON__Q02257</t>
  </si>
  <si>
    <t>&gt;Q02257 SWISS-PROT:Q02257|PLAK_MOUSE Junction plakoglobin OS=Mus musculus GN=Jup PE=1 SV=3</t>
  </si>
  <si>
    <t>P29402;Q38798</t>
  </si>
  <si>
    <t>&gt;sp|P29402|CALX1_ARATH Calnexin homolog 1 OS=Arabidopsis thaliana GN=CNX1 PE=1 SV=1</t>
  </si>
  <si>
    <t>Q9LFE0</t>
  </si>
  <si>
    <t>&gt;tr|Q9LFE0|Q9LFE0_ARATH Putative uncharacterized protein F5E19_120 OS=Arabidopsis thaliana GN=F5E19_120 PE=1 SV=1</t>
  </si>
  <si>
    <t>P59224</t>
  </si>
  <si>
    <t>&gt;sp|P59224|RS132_ARATH 40S ribosomal protein S13-2 OS=Arabidopsis thaliana GN=RPS13B PE=2 SV=1</t>
  </si>
  <si>
    <t>P59259;Q6NR90;A8MRV1</t>
  </si>
  <si>
    <t>&gt;sp|P59259|H4_ARATH Histone H4 OS=Arabidopsis thaliana GN=At1g07660 PE=1 SV=2;&gt;tr|Q6NR90|Q6NR90_ARATH Histone H4 OS=Arabidopsis thaliana GN=AT1G07820 PE=3 SV=1;&gt;tr|A8MRV1|A8MRV1_ARATH Histone H4 OS=Arabidopsis thaliana GN=At1g07660 PE=3 SV=1</t>
  </si>
  <si>
    <t>Q9C551</t>
  </si>
  <si>
    <t>&gt;sp|Q9C551|RH5_ARATH DEAD-box ATP-dependent RNA helicase 5 OS=Arabidopsis thaliana GN=RH5 PE=1 SV=1</t>
  </si>
  <si>
    <t>Q9ZWB1</t>
  </si>
  <si>
    <t>&gt;tr|Q9ZWB1|Q9ZWB1_ARATH F21M11.16 protein OS=Arabidopsis thaliana GN=At1g03910 PE=1 SV=1</t>
  </si>
  <si>
    <t>Q9SIP7;Q9M339;Q9FJA6</t>
  </si>
  <si>
    <t>&gt;sp|Q9SIP7|RS31_ARATH 40S ribosomal protein S3-1 OS=Arabidopsis thaliana GN=RPS3A PE=1 SV=1;&gt;sp|Q9M339|RS32_ARATH 40S ribosomal protein S3-2 OS=Arabidopsis thaliana GN=RPS3B PE=1 SV=1;&gt;sp|Q9FJA6|RS33_ARATH 40S ribosomal protein S3-3 OS=Arabidopsis thaliana</t>
  </si>
  <si>
    <t>Q8VY15</t>
  </si>
  <si>
    <t>&gt;tr|Q8VY15|Q8VY15_ARATH Putative uncharacterized protein At1g60210 OS=Arabidopsis thaliana GN=At1g60210 PE=1 SV=1</t>
  </si>
  <si>
    <t>O22860</t>
  </si>
  <si>
    <t>&gt;sp|O22860|RL38_ARATH 60S ribosomal protein L38 OS=Arabidopsis thaliana GN=RPL38A PE=2 SV=1</t>
  </si>
  <si>
    <t>P42794;P42795;Q0WQZ1</t>
  </si>
  <si>
    <t>&gt;sp|P42794|RL112_ARATH 60S ribosomal protein L11-2 OS=Arabidopsis thaliana GN=RPL11B PE=2 SV=2;&gt;sp|P42795|RL111_ARATH 60S ribosomal protein L11-1 OS=Arabidopsis thaliana GN=RPL11A PE=1 SV=2;&gt;tr|Q0WQZ1|Q0WQZ1_ARATH 60S ribosomal protein L11B OS=Arabidopsis</t>
  </si>
  <si>
    <t>Q9SS17</t>
  </si>
  <si>
    <t>&gt;sp|Q9SS17|RS241_ARATH 40S ribosomal protein S24-1 OS=Arabidopsis thaliana GN=RPS24A PE=2 SV=1</t>
  </si>
  <si>
    <t>Q94AH2</t>
  </si>
  <si>
    <t>&gt;tr|Q94AH2|Q94AH2_ARATH Putative uncharacterized protein At5g64730 OS=Arabidopsis thaliana GN=At5g64730 PE=2 SV=1</t>
  </si>
  <si>
    <t>P25864</t>
  </si>
  <si>
    <t>&gt;sp|P25864|RK9_ARATH 50S ribosomal protein L9, chloroplastic OS=Arabidopsis thaliana GN=RPL9 PE=1 SV=1</t>
  </si>
  <si>
    <t>Q8LPF0;Q6SJQ9</t>
  </si>
  <si>
    <t>&gt;tr|Q8LPF0|Q8LPF0_ARATH At1g73960/F2P9_17 OS=Arabidopsis thaliana GN=At1g73960 PE=2 SV=1;&gt;tr|Q6SJQ9|Q6SJQ9_ARATH TFIID component TAF2 (Fragment) OS=Arabidopsis thaliana GN=TAF2 PE=2 SV=1</t>
  </si>
  <si>
    <t>P34788;Q5PNZ9</t>
  </si>
  <si>
    <t>&gt;sp|P34788|RS18_ARATH 40S ribosomal protein S18 OS=Arabidopsis thaliana GN=RPS18A PE=1 SV=1;&gt;tr|Q5PNZ9|Q5PNZ9_ARATH At1g22780 OS=Arabidopsis thaliana GN=PFL PE=2 SV=1</t>
  </si>
  <si>
    <t>Q9FF90</t>
  </si>
  <si>
    <t>&gt;sp|Q9FF90|RL133_ARATH 60S ribosomal protein L13-3 OS=Arabidopsis thaliana GN=RPL13D PE=2 SV=1</t>
  </si>
  <si>
    <t>P56801</t>
  </si>
  <si>
    <t>&gt;sp|P56801|RR8_ARATH 30S ribosomal protein S8, chloroplastic OS=Arabidopsis thaliana GN=rps8 PE=3 SV=1</t>
  </si>
  <si>
    <t>Q9LRX8;Q9FKC0;Q9SVR0</t>
  </si>
  <si>
    <t>&gt;sp|Q9LRX8|R13A2_ARATH 60S ribosomal protein L13a-2 OS=Arabidopsis thaliana GN=RPL13AB PE=1 SV=1;&gt;sp|Q9FKC0|R13A4_ARATH 60S ribosomal protein L13a-4 OS=Arabidopsis thaliana GN=RPL13AD PE=2 SV=1;&gt;sp|Q9SVR0|R13A3_ARATH 60S ribosomal protein L13a-3 OS=Arabido</t>
  </si>
  <si>
    <t>Q9M0E2</t>
  </si>
  <si>
    <t>&gt;sp|Q9M0E2|RL282_ARATH 60S ribosomal protein L28-2 OS=Arabidopsis thaliana GN=RPL28C PE=2 SV=1</t>
  </si>
  <si>
    <t>P60040;A8MRH4</t>
  </si>
  <si>
    <t>&gt;sp|P60040|RL72_ARATH 60S ribosomal protein L7-2 OS=Arabidopsis thaliana GN=RPL7B PE=1 SV=1;&gt;tr|A8MRH4|A8MRH4_ARATH AT2G01250 protein OS=Arabidopsis thaliana GN=AT2G01250 PE=2 SV=1</t>
  </si>
  <si>
    <t>Q0WTS1</t>
  </si>
  <si>
    <t>&gt;tr|Q0WTS1|Q0WTS1_ARATH Putative uncharacterized protein At4g32615 OS=Arabidopsis thaliana GN=At4g32610 PE=2 SV=1</t>
  </si>
  <si>
    <t>B9DGA4;P41127;A8MQA1;Q9SMT4</t>
  </si>
  <si>
    <t>&gt;tr|B9DGA4|B9DGA4_ARATH 60S ribosomal protein L13 OS=Arabidopsis thaliana GN=At3g49010 PE=2 SV=1;&gt;sp|P41127|RL131_ARATH 60S ribosomal protein L13-1 OS=Arabidopsis thaliana GN=RPL13B PE=1 SV=1;&gt;tr|A8MQA1|A8MQA1_ARATH 60S ribosomal protein L13 OS=Arabidopsis</t>
  </si>
  <si>
    <t>Q9ASV4</t>
  </si>
  <si>
    <t>&gt;tr|Q9ASV4|Q9ASV4_ARATH AT3g06720/F3E22_14 OS=Arabidopsis thaliana GN=At4g16143 PE=2 SV=1</t>
  </si>
  <si>
    <t>O23049</t>
  </si>
  <si>
    <t>&gt;sp|O23049|RK6_ARATH 50S ribosomal protein L6, chloroplastic OS=Arabidopsis thaliana GN=RPL6 PE=1 SV=1</t>
  </si>
  <si>
    <t>Q8L7W3;REV__Q9LHC2</t>
  </si>
  <si>
    <t>&gt;tr|Q8L7W3|Q8L7W3_ARATH At2g29210/F16P2.41 OS=Arabidopsis thaliana GN=At2g29210 PE=1 SV=1</t>
  </si>
  <si>
    <t>Q9C865</t>
  </si>
  <si>
    <t>&gt;tr|Q9C865|Q9C865_ARATH Putative uncharacterized protein At1g31440 OS=Arabidopsis thaliana GN=At1g31440 PE=1 SV=1</t>
  </si>
  <si>
    <t>O80833</t>
  </si>
  <si>
    <t>&gt;tr|O80833|O80833_ARATH At2g45860 OS=Arabidopsis thaliana GN=At2g45860 PE=2 SV=1</t>
  </si>
  <si>
    <t>P56795</t>
  </si>
  <si>
    <t>&gt;sp|P56795|RK22_ARATH 50S ribosomal protein L22, chloroplastic OS=Arabidopsis thaliana GN=rpl22 PE=3 SV=1</t>
  </si>
  <si>
    <t>Q9FLN4</t>
  </si>
  <si>
    <t>&gt;sp|Q9FLN4|RK27_ARATH 50S ribosomal protein L27, chloroplastic OS=Arabidopsis thaliana GN=RPL27 PE=1 SV=1</t>
  </si>
  <si>
    <t>Q84JF2</t>
  </si>
  <si>
    <t>&gt;tr|Q84JF2|Q84JF2_ARATH Putative uncharacterized protein At1g62855 OS=Arabidopsis thaliana GN=At1g62855 PE=2 SV=1</t>
  </si>
  <si>
    <t>Q93VG5;Q0WSK1;Q9FIF3</t>
  </si>
  <si>
    <t>&gt;sp|Q93VG5|RS81_ARATH 40S ribosomal protein S8-1 OS=Arabidopsis thaliana GN=RPS8A PE=2 SV=1</t>
  </si>
  <si>
    <t>O82234</t>
  </si>
  <si>
    <t>&gt;tr|O82234|O82234_ARATH Translation initiation factor IF-3 OS=Arabidopsis thaliana GN=At2g24060 PE=2 SV=1</t>
  </si>
  <si>
    <t>Q8H0U8;A8MQH2;Q9SF41</t>
  </si>
  <si>
    <t>&gt;sp|Q8H0U8|RH42_ARATH DEAD-box ATP-dependent RNA helicase 42 OS=Arabidopsis thaliana GN=RH42 PE=1 SV=2;&gt;tr|A8MQH2|A8MQH2_ARATH Uncharacterized protein At1g20920.2 OS=Arabidopsis thaliana GN=At1g20920 PE=3 SV=1</t>
  </si>
  <si>
    <t>Q9SF40;Q2V3X4</t>
  </si>
  <si>
    <t>&gt;sp|Q9SF40|RL4A_ARATH 60S ribosomal protein L4-1 OS=Arabidopsis thaliana GN=RPL4A PE=2 SV=1;&gt;tr|Q2V3X4|Q2V3X4_ARATH Uncharacterized protein At3g09630.2 OS=Arabidopsis thaliana GN=At3g09630 PE=4 SV=1</t>
  </si>
  <si>
    <t>Q8S9I4</t>
  </si>
  <si>
    <t>&gt;tr|Q8S9I4|Q8S9I4_ARATH AT4g02720/T10P11_1 OS=Arabidopsis thaliana GN=At4g02720 PE=2 SV=1</t>
  </si>
  <si>
    <t>B9DHP0;Q9T043</t>
  </si>
  <si>
    <t>&gt;tr|B9DHP0|B9DHP0_ARATH AT4G27090 protein OS=Arabidopsis thaliana GN=AT4G27090 PE=2 SV=1;&gt;sp|Q9T043|RL142_ARATH 60S ribosomal protein L14-2 OS=Arabidopsis thaliana GN=RPL14B PE=2 SV=1</t>
  </si>
  <si>
    <t>Q0WWC5;Q9SX68</t>
  </si>
  <si>
    <t>&gt;tr|Q0WWC5|Q0WWC5_ARATH Putative uncharacterized protein At1g48350 OS=Arabidopsis thaliana GN=At1g48350 PE=2 SV=1;&gt;sp|Q9SX68|RK18_ARATH 50S ribosomal protein L18, chloroplastic OS=Arabidopsis thaliana GN=RPL18 PE=1 SV=1</t>
  </si>
  <si>
    <t>P49690;Q1H559</t>
  </si>
  <si>
    <t>&gt;sp|P49690|RL23_ARATH 60S ribosomal protein L23 OS=Arabidopsis thaliana GN=RPL23A PE=2 SV=3;&gt;tr|Q1H559|Q1H559_ARATH At2g33370 OS=Arabidopsis thaliana PE=2 SV=1</t>
  </si>
  <si>
    <t>P56793;Q84WZ8</t>
  </si>
  <si>
    <t>&gt;sp|P56793|RK16_ARATH 50S ribosomal protein L16, chloroplastic OS=Arabidopsis thaliana GN=rpl16 PE=3 SV=1;&gt;tr|Q84WZ8|Q84WZ8_ARATH Putative uncharacterized protein At2g28820/F8N16.11 OS=Arabidopsis thaliana GN=At2g28820/F8N16.11 PE=2 SV=2</t>
  </si>
  <si>
    <t>Q8RXU5</t>
  </si>
  <si>
    <t>&gt;sp|Q8RXU5|R37A2_ARATH 60S ribosomal protein L37a-2 OS=Arabidopsis thaliana GN=RPL37AC PE=2 SV=1</t>
  </si>
  <si>
    <t>Q9FRS7</t>
  </si>
  <si>
    <t>&gt;tr|Q9FRS7|Q9FRS7_ARATH At1g08580 OS=Arabidopsis thaliana GN=At1g08580 PE=2 SV=1</t>
  </si>
  <si>
    <t>P38666</t>
  </si>
  <si>
    <t>&gt;sp|P38666|RL242_ARATH 60S ribosomal protein L24-2 OS=Arabidopsis thaliana GN=RPL24B PE=2 SV=2</t>
  </si>
  <si>
    <t>Q9C744</t>
  </si>
  <si>
    <t>&gt;sp|Q9C744|AP3D_ARATH AP-3 complex subunit delta OS=Arabidopsis thaliana GN=DELTA-ADR PE=1 SV=1</t>
  </si>
  <si>
    <t>Q8LD46;Q9M3C3;A8MS83</t>
  </si>
  <si>
    <t>&gt;sp|Q8LD46|R23A1_ARATH 60S ribosomal protein L23a-1 OS=Arabidopsis thaliana GN=RPL23AA PE=2 SV=2;&gt;sp|Q9M3C3|R23A2_ARATH 60S ribosomal protein L23a-2 OS=Arabidopsis thaliana GN=RPL23AB PE=2 SV=1;&gt;tr|A8MS83|A8MS83_ARATH Uncharacterized protein At3g55280.3 OS</t>
  </si>
  <si>
    <t>Q8RWY7;B3H620</t>
  </si>
  <si>
    <t>&gt;tr|Q8RWY7|Q8RWY7_ARATH Multidomain cyclophilin type peptidyl-prolyl cis-trans isomerase OS=Arabidopsis thaliana GN=CYP95 PE=2 SV=1;&gt;tr|B3H620|B3H620_ARATH Uncharacterized protein At4g32420.2 OS=Arabidopsis thaliana GN=At4g32420 PE=1 SV=1</t>
  </si>
  <si>
    <t>Q9FNX5;B5X4Z5;Q8S3C9</t>
  </si>
  <si>
    <t>&gt;sp|Q9FNX5|DRP1E_ARATH Dynamin-related protein 1E OS=Arabidopsis thaliana GN=DRP1E PE=1 SV=1</t>
  </si>
  <si>
    <t>Q9FHG2</t>
  </si>
  <si>
    <t>&gt;sp|Q9FHG2|RL322_ARATH 60S ribosomal protein L32-2 OS=Arabidopsis thaliana GN=RPL32B PE=2 SV=1</t>
  </si>
  <si>
    <t>Q9SIH0;P42036;Q1H555;Q9CAX6</t>
  </si>
  <si>
    <t>&gt;sp|Q9SIH0|RS141_ARATH 40S ribosomal protein S14-1 OS=Arabidopsis thaliana GN=RPS14A PE=2 SV=1;&gt;sp|P42036|RS143_ARATH 40S ribosomal protein S14-3 OS=Arabidopsis thaliana GN=RPS14C PE=2 SV=2;&gt;tr|Q1H555|Q1H555_ARATH At3g11510 OS=Arabidopsis thaliana PE=2 SV=</t>
  </si>
  <si>
    <t>Q8L716;Q9C6C1</t>
  </si>
  <si>
    <t>&gt;sp|Q8L716|U2A2B_ARATH Splicing factor U2af large subunit B OS=Arabidopsis thaliana GN=U2AF65B PE=2 SV=2</t>
  </si>
  <si>
    <t>P49691</t>
  </si>
  <si>
    <t>&gt;sp|P49691|RL4B_ARATH 60S ribosomal protein L4-2 OS=Arabidopsis thaliana GN=RPL4D PE=1 SV=2</t>
  </si>
  <si>
    <t>Q944A2</t>
  </si>
  <si>
    <t>&gt;tr|Q944A2|Q944A2_ARATH At1g20220 OS=Arabidopsis thaliana GN=At1g20220 PE=1 SV=1</t>
  </si>
  <si>
    <t>Q9M385</t>
  </si>
  <si>
    <t>&gt;sp|Q9M385|RK17_ARATH 50S ribosomal protein L17, chloroplastic OS=Arabidopsis thaliana GN=RPL17 PE=2 SV=1</t>
  </si>
  <si>
    <t>CON__P00760;CON__P00761</t>
  </si>
  <si>
    <t>&gt;P00760 SWISS-PROT:P00760|TRY1_BOVIN Cationic trypsin (precursor, SB) (Beta-trypsin) [Bos taurus]</t>
  </si>
  <si>
    <t>P49637;Q7G923;Q9LR33</t>
  </si>
  <si>
    <t>&gt;sp|P49637|R27A3_ARATH 60S ribosomal protein L27a-3 OS=Arabidopsis thaliana GN=RPL27AC PE=2 SV=2;&gt;tr|Q7G923|Q7G923_ARATH 60S ribosomal protein L27A; 71521-71081 OS=Arabidopsis thaliana GN=F24J13.17 PE=3 SV=1;&gt;sp|Q9LR33|R27A2_ARATH 60S ribosomal protein L27</t>
  </si>
  <si>
    <t>CON__P02533;CON__PO76014;CON__PO76013;CON__PO76015;CON__Q14532;CON__Q92764</t>
  </si>
  <si>
    <t>&gt;P02533 SWISS-PROT:P02533|KRT14_Keratin Tax_Id=9606 Gene_Symbol=KRT14 Keratin, type I cytoskeletal 14</t>
  </si>
  <si>
    <t>O22169</t>
  </si>
  <si>
    <t>&gt;tr|O22169|O22169_ARATH Putative uncharacterized protein At2g44820 OS=Arabidopsis thaliana GN=At2g44820 PE=2 SV=1</t>
  </si>
  <si>
    <t>O23212</t>
  </si>
  <si>
    <t>&gt;sp|O23212|U2A2A_ARATH Splicing factor U2af large subunit A OS=Arabidopsis thaliana GN=U2AF65A PE=2 SV=2</t>
  </si>
  <si>
    <t>Q9LZ65</t>
  </si>
  <si>
    <t>&gt;tr|Q9LZ65|Q9LZ65_ARATH AT5g04600/T32M21_200 OS=Arabidopsis thaliana GN=T32M21_200 PE=2 SV=1</t>
  </si>
  <si>
    <t>Q9LYK9</t>
  </si>
  <si>
    <t>&gt;sp|Q9LYK9|RS263_ARATH 40S ribosomal protein S26-3 OS=Arabidopsis thaliana GN=RPS26C PE=2 SV=1</t>
  </si>
  <si>
    <t>Q42344</t>
  </si>
  <si>
    <t>&gt;sp|Q42344|HMGB4_ARATH High mobility group B protein 4 OS=Arabidopsis thaliana GN=HMGB4 PE=1 SV=1</t>
  </si>
  <si>
    <t>Q0WV37;Q3E7M7</t>
  </si>
  <si>
    <t>&gt;tr|Q0WV37|Q0WV37_ARATH Putative uncharacterized protein At3g05220 OS=Arabidopsis thaliana GN=At3g05220 PE=2 SV=1;&gt;tr|Q3E7M7|Q3E7M7_ARATH Uncharacterized protein At3g05220.2 OS=Arabidopsis thaliana GN=At3g05220 PE=4 SV=1</t>
  </si>
  <si>
    <t>Q3ECE6;Q9CAB4</t>
  </si>
  <si>
    <t>&gt;tr|Q3ECE6|Q3ECE6_ARATH Uncharacterized protein OS=Arabidopsis thaliana GN=At1g70620 PE=4 SV=1;&gt;tr|Q9CAB4|Q9CAB4_ARATH Putative uncharacterized protein F5A18.20 OS=Arabidopsis thaliana GN=At1g70620 PE=4 SV=1</t>
  </si>
  <si>
    <t>Q8VZ67</t>
  </si>
  <si>
    <t>&gt;sp|Q8VZ67|Y4919_ARATH Uncharacterized zinc finger CCHC domain-containing protein At4g19190 OS=Arabidopsis thaliana GN=At4g19190 PE=2 SV=1</t>
  </si>
  <si>
    <t>P56797</t>
  </si>
  <si>
    <t>&gt;sp|P56797|RR2_ARATH 30S ribosomal protein S2, chloroplastic OS=Arabidopsis thaliana GN=rps2 PE=3 SV=1</t>
  </si>
  <si>
    <t>P25873</t>
  </si>
  <si>
    <t>&gt;sp|P25873|RK15_ARATH 50S ribosomal protein L15, chloroplastic OS=Arabidopsis thaliana GN=RPL15 PE=1 SV=2</t>
  </si>
  <si>
    <t>P56808</t>
  </si>
  <si>
    <t>&gt;sp|P56808|RR19_ARATH 30S ribosomal protein S19, chloroplastic OS=Arabidopsis thaliana GN=rps19 PE=3 SV=1</t>
  </si>
  <si>
    <t>Q9LV05</t>
  </si>
  <si>
    <t>&gt;tr|Q9LV05|Q9LV05_ARATH Genomic DNA, chromosome 5, P1 clone:MYN8 OS=Arabidopsis thaliana GN=At5g53440 PE=1 SV=1</t>
  </si>
  <si>
    <t>P56802</t>
  </si>
  <si>
    <t>&gt;sp|P56802|RR11_ARATH 30S ribosomal protein S11, chloroplastic OS=Arabidopsis thaliana GN=rps11 PE=3 SV=1</t>
  </si>
  <si>
    <t>Q9FLM7_ARATH Gb</t>
  </si>
  <si>
    <t>&gt;tr|Q9FLM7|Q9FLM7_ARATH Gb|AAC33480.1 OS=Arabidopsis thaliana GN=At5g41020 PE=2 SV=1</t>
  </si>
  <si>
    <t>Q9ZVW9</t>
  </si>
  <si>
    <t>&gt;tr|Q9ZVW9|Q9ZVW9_ARATH At2g16940 OS=Arabidopsis thaliana GN=At2g16940 PE=1 SV=2</t>
  </si>
  <si>
    <t>P56805</t>
  </si>
  <si>
    <t>&gt;sp|P56805|RR15_ARATH 30S ribosomal protein S15, chloroplastic OS=Arabidopsis thaliana GN=rps15 PE=3 SV=1</t>
  </si>
  <si>
    <t>Q0WWY5;Q9SKX4</t>
  </si>
  <si>
    <t>&gt;tr|Q0WWY5|Q0WWY5_ARATH 50S ribosomal protein L3 OS=Arabidopsis thaliana GN=At2g43030 PE=2 SV=1;&gt;sp|Q9SKX4|RK3A_ARATH 50S ribosomal protein L3-1, chloroplastic OS=Arabidopsis thaliana GN=RPL3A PE=1 SV=1</t>
  </si>
  <si>
    <t>P51430</t>
  </si>
  <si>
    <t>&gt;sp|P51430|RS62_ARATH 40S ribosomal protein S6-2 OS=Arabidopsis thaliana GN=RPS6B PE=1 SV=3</t>
  </si>
  <si>
    <t>P16181;O65569</t>
  </si>
  <si>
    <t>&gt;sp|P16181|RS111_ARATH 40S ribosomal protein S11-1 OS=Arabidopsis thaliana GN=RPS11A PE=2 SV=1;&gt;sp|O65569|RS112_ARATH 40S ribosomal protein S11-2 OS=Arabidopsis thaliana GN=RPS11B PE=2 SV=2</t>
  </si>
  <si>
    <t>O64816;Q8H120;B9DH00;B9DHA8;Q08466;Q08467;O64817;Q3EBV7</t>
  </si>
  <si>
    <t>&gt;tr|O64816|O64816_ARATH Putative casein kinase II catalytic (Alpha) subunit OS=Arabidopsis thaliana GN=At2g23070/F21P24.13 PE=2 SV=1;&gt;tr|Q8H120|Q8H120_ARATH Casein kinase II, alpha chain 2 (CK II) OS=Arabidopsis thaliana GN=At3g50000 PE=2 SV=1;&gt;tr|B9DH00|B</t>
  </si>
  <si>
    <t>O23290</t>
  </si>
  <si>
    <t>&gt;sp|O23290|RL36A_ARATH 60S ribosomal protein L36a OS=Arabidopsis thaliana GN=RPL36AA PE=2 SV=3</t>
  </si>
  <si>
    <t>Q8LD03</t>
  </si>
  <si>
    <t>&gt;sp|Q8LD03|RS73_ARATH 40S ribosomal protein S7-3 OS=Arabidopsis thaliana GN=RPS7C PE=2 SV=2</t>
  </si>
  <si>
    <t>P51420;A8MR49</t>
  </si>
  <si>
    <t>&gt;sp|P51420|RL313_ARATH 60S ribosomal protein L31-3 OS=Arabidopsis thaliana GN=RPL31C PE=2 SV=2;&gt;tr|A8MR49|A8MR49_ARATH Uncharacterized protein At5g56710.2 OS=Arabidopsis thaliana GN=At5g56710 PE=4 SV=1</t>
  </si>
  <si>
    <t>CON__P02538;CON__QQ6ISB0;CON__Q9NSB2;CON__P08729</t>
  </si>
  <si>
    <t>&gt;P02538 SWISS-PROT:P02538|KRT6a_Keratin Tax_Id=9606 Gene_Symbol=KRT6A Keratin, type II cytoskeletal 6A</t>
  </si>
  <si>
    <t>Q8W494</t>
  </si>
  <si>
    <t>&gt;tr|Q8W494|Q8W494_ARATH Putative uncharacterized protein OS=Arabidopsis thaliana GN=At1g11240 PE=2 SV=1</t>
  </si>
  <si>
    <t>P49200</t>
  </si>
  <si>
    <t>&gt;sp|P49200|RS201_ARATH 40S ribosomal protein S20-1 OS=Arabidopsis thaliana GN=RPS20A PE=1 SV=2</t>
  </si>
  <si>
    <t>Q42064</t>
  </si>
  <si>
    <t>&gt;sp|Q42064|RL83_ARATH 60S ribosomal protein L8-3 OS=Arabidopsis thaliana GN=RPL8C PE=1 SV=2</t>
  </si>
  <si>
    <t>O22795</t>
  </si>
  <si>
    <t>&gt;sp|O22795|RK28_ARATH 50S ribosomal protein L28, chloroplastic OS=Arabidopsis thaliana GN=RPL28 PE=2 SV=2</t>
  </si>
  <si>
    <t>Q0WRN2;Q9SLL7;Q9STR1</t>
  </si>
  <si>
    <t>&gt;tr|Q0WRN2|Q0WRN2_ARATH Putative ribosomal protein OS=Arabidopsis thaliana GN=At4g26230 PE=4 SV=1;&gt;sp|Q9SLL7|RL311_ARATH 60S ribosomal protein L31-1 OS=Arabidopsis thaliana GN=RPL31A PE=2 SV=1;&gt;sp|Q9STR1|RL312_ARATH 60S ribosomal protein L31-2 OS=Arabidops</t>
  </si>
  <si>
    <t>Q93VI3</t>
  </si>
  <si>
    <t>&gt;sp|Q93VI3|RL171_ARATH 60S ribosomal protein L17-1 OS=Arabidopsis thaliana GN=RPL17A PE=1 SV=1</t>
  </si>
  <si>
    <t>Q9LUQ6</t>
  </si>
  <si>
    <t>&gt;sp|Q9LUQ6|RL192_ARATH 60S ribosomal protein L19-2 OS=Arabidopsis thaliana GN=RPL19B PE=2 SV=1</t>
  </si>
  <si>
    <t>Q9SJB9;Q9FKI2</t>
  </si>
  <si>
    <t>&gt;tr|Q9SJB9|Q9SJB9_ARATH Putative translation initiation factor eIF-1A OS=Arabidopsis thaliana GN=At2g04520 PE=2 SV=1;&gt;tr|Q9FKI2|Q9FKI2_ARATH Putative translation initiation factor eIF-1A OS=Arabidopsis thaliana GN=MXH1.2 PE=2 SV=1</t>
  </si>
  <si>
    <t>P56799</t>
  </si>
  <si>
    <t>&gt;sp|P56799|RR4_ARATH 30S ribosomal protein S4, chloroplastic OS=Arabidopsis thaliana GN=rps4 PE=3 SV=1</t>
  </si>
  <si>
    <t>B9DGM0;P49205;Q9LZ17;Q9SJ36;Q9SQZ1</t>
  </si>
  <si>
    <t>&gt;tr|B9DGM0|B9DGM0_ARATH AT5G04800 protein OS=Arabidopsis thaliana GN=At5g04800 PE=2 SV=1;&gt;sp|P49205|RS171_ARATH 40S ribosomal protein S17-1 OS=Arabidopsis thaliana GN=RPS17A PE=1 SV=3;&gt;sp|Q9LZ17|RS174_ARATH 40S ribosomal protein S17-4 OS=Arabidopsis thalia</t>
  </si>
  <si>
    <t>Q42351;Q9FE65;A8MR50</t>
  </si>
  <si>
    <t>&gt;sp|Q42351|RL341_ARATH 60S ribosomal protein L34-1 OS=Arabidopsis thaliana GN=RPL34A PE=2 SV=1;&gt;sp|Q9FE65|RL342_ARATH 60S ribosomal protein L34-2 OS=Arabidopsis thaliana GN=RPL34B PE=2 SV=1;&gt;tr|A8MR50|A8MR50_ARATH Uncharacterized protein At1g26880.2 OS=Ara</t>
  </si>
  <si>
    <t>Q0WT25;Q9M3D2</t>
  </si>
  <si>
    <t>&gt;tr|Q0WT25|Q0WT25_ARATH Ribosomal protein L35 like protein OS=Arabidopsis thaliana GN=At3g55170 PE=2 SV=1;&gt;sp|Q9M3D2|RL353_ARATH 60S ribosomal protein L35-3 OS=Arabidopsis thaliana GN=RPL35C PE=1 SV=1</t>
  </si>
  <si>
    <t>Q94AH9</t>
  </si>
  <si>
    <t>&gt;sp|Q94AH9|FBRL2_ARATH rRNA 2-O-methyltransferase fibrillarin 2 OS=Arabidopsis thaliana GN=FIB2 PE=1 SV=2</t>
  </si>
  <si>
    <t>O48549</t>
  </si>
  <si>
    <t>&gt;sp|O48549|RS61_ARATH 40S ribosomal protein S6-1 OS=Arabidopsis thaliana GN=RPS6A PE=1 SV=2</t>
  </si>
  <si>
    <t>Q8L860</t>
  </si>
  <si>
    <t>&gt;tr|Q8L860|Q8L860_ARATH Putative uncharacterized protein At4g32760 OS=Arabidopsis thaliana GN=At4g32760 PE=2 SV=1</t>
  </si>
  <si>
    <t>Q9SHZ5</t>
  </si>
  <si>
    <t>&gt;tr|Q9SHZ5|Q9SHZ5_ARATH Putative RNA-binding protein OS=Arabidopsis thaliana GN=At2g22100 PE=2 SV=2</t>
  </si>
  <si>
    <t>O04846;Q3EAK9</t>
  </si>
  <si>
    <t>&gt;tr|O04846|O04846_ARATH Carbonic anhydrase OS=Arabidopsis thaliana GN=CAH1 PE=2 SV=2;&gt;tr|Q3EAK9|Q3EAK9_ARATH Uncharacterized protein OS=Arabidopsis thaliana GN=At3g52720 PE=4 SV=1</t>
  </si>
  <si>
    <t>B9DG94;Q43292;Q0WW79;Q8LEM8;Q8LFH7</t>
  </si>
  <si>
    <t>&gt;tr|B9DG94|B9DG94_ARATH Ribosomal protein L37 OS=Arabidopsis thaliana GN=At1g52300 PE=3 SV=1;&gt;sp|Q43292|RL372_ARATH 60S ribosomal protein L37-2 OS=Arabidopsis thaliana GN=RPL37B PE=2 SV=2;&gt;tr|Q0WW79|Q0WW79_ARATH Ribosomal protein L37 OS=Arabidopsis thalian</t>
  </si>
  <si>
    <t>Q94B52</t>
  </si>
  <si>
    <t>&gt;tr|Q94B52|Q94B52_ARATH Translation initiation factor IF-3 OS=Arabidopsis thaliana GN=At4g30690/T10C21.40 PE=2 SV=1</t>
  </si>
  <si>
    <t>P56791</t>
  </si>
  <si>
    <t>&gt;sp|P56791|RK2_ARATH 50S ribosomal protein L2, chloroplastic OS=Arabidopsis thaliana GN=rpl2-A PE=3 SV=1</t>
  </si>
  <si>
    <t>O49516</t>
  </si>
  <si>
    <t>&gt;tr|O49516|O49516_ARATH RNA helicase - like protein OS=Arabidopsis thaliana GN=F28J12.120 PE=4 SV=1</t>
  </si>
  <si>
    <t>Q9LP53;O22969;Q0V7R6;Q9SR12</t>
  </si>
  <si>
    <t>&gt;tr|Q9LP53|Q9LP53_ARATH At1g29250/F28N24_8 OS=Arabidopsis thaliana GN=At1g29250 PE=1 SV=1;&gt;sp|O22969|Y2416_ARATH Uncharacterized protein At2g34160 OS=Arabidopsis thaliana GN=At2g34160 PE=1 SV=1;&gt;tr|Q0V7R6|Q0V7R6_ARATH At2g34160 OS=Arabidopsis thaliana PE=2</t>
  </si>
  <si>
    <t>CON__P08779</t>
  </si>
  <si>
    <t>&gt;P08779 SWISS-PROT:P08779|KRT16_Keratin Tax_Id=9606 Gene_Symbol=KRT16 Keratin, type I cytoskeletal 16</t>
  </si>
  <si>
    <t>Q0WWT8;Q9LZ41</t>
  </si>
  <si>
    <t>&gt;tr|Q0WWT8|Q0WWT8_ARATH Ribosomal protein L35 like protein OS=Arabidopsis thaliana GN=At5g02610 PE=2 SV=1;&gt;sp|Q9LZ41|RL354_ARATH 60S ribosomal protein L35-4 OS=Arabidopsis thaliana GN=RPL35D PE=2 SV=1</t>
  </si>
  <si>
    <t>Q8LPJ7;P49206</t>
  </si>
  <si>
    <t>&gt;sp|Q8LPJ7|RS262_ARATH 40S ribosomal protein S26-2 OS=Arabidopsis thaliana GN=RPS26B PE=2 SV=2;&gt;sp|P49206|RS261_ARATH 40S ribosomal protein S26-1 OS=Arabidopsis thaliana GN=RPS26A PE=2 SV=2</t>
  </si>
  <si>
    <t>P46286;Q4PSL7</t>
  </si>
  <si>
    <t>&gt;sp|P46286|RL81_ARATH 60S ribosomal protein L8-1 OS=Arabidopsis thaliana GN=RPL8A PE=1 SV=2</t>
  </si>
  <si>
    <t>Q08112;Q2V4R0;Q0WSM9;Q9FY65;Q9FIX6;Q1PDY1;Q9FY66;Q9LD48</t>
  </si>
  <si>
    <t>&gt;sp|Q08112|RS151_ARATH 40S ribosomal protein S15-1 OS=Arabidopsis thaliana GN=RPS15A PE=1 SV=1;&gt;tr|Q2V4R0|Q2V4R0_ARATH Uncharacterized protein OS=Arabidopsis thaliana GN=At1g04270 PE=3 SV=1</t>
  </si>
  <si>
    <t>Q9C8G5</t>
  </si>
  <si>
    <t>&gt;tr|Q9C8G5|Q9C8G5_ARATH Putative uncharacterized protein At1g30360 OS=Arabidopsis thaliana GN=At1g30360 PE=2 SV=1</t>
  </si>
  <si>
    <t>P49211</t>
  </si>
  <si>
    <t>&gt;sp|P49211|RL321_ARATH 60S ribosomal protein L32-1 OS=Arabidopsis thaliana GN=RPL32A PE=2 SV=2</t>
  </si>
  <si>
    <t>Q6NLH7</t>
  </si>
  <si>
    <t>&gt;tr|Q6NLH7|Q6NLH7_ARATH At5g19300 OS=Arabidopsis thaliana GN=At5g19300 PE=2 SV=1</t>
  </si>
  <si>
    <t>A8MS03</t>
  </si>
  <si>
    <t>&gt;tr|A8MS03|A8MS03_ARATH Uncharacterized protein At4g31700.2 OS=Arabidopsis thaliana GN=At4g31700 PE=4 SV=1</t>
  </si>
  <si>
    <t>Q9LU46</t>
  </si>
  <si>
    <t>&gt;sp|Q9LU46|RH35_ARATH DEAD-box ATP-dependent RNA helicase 35 OS=Arabidopsis thaliana GN=RH35 PE=2 SV=1</t>
  </si>
  <si>
    <t>Q9SLJ2</t>
  </si>
  <si>
    <t>&gt;tr|Q9SLJ2|Q9SLJ2_ARATH At1g54410 OS=Arabidopsis thaliana GN=At1g54410/F20D21_23 PE=4 SV=1</t>
  </si>
  <si>
    <t>Q8W463;Q8RXX5</t>
  </si>
  <si>
    <t>&gt;sp|Q8W463|RK191_ARATH 50S ribosomal protein L19-1, chloroplastic OS=Arabidopsis thaliana GN=At4g17560 PE=2 SV=1;&gt;sp|Q8RXX5|RK192_ARATH 50S ribosomal protein L19-2, chloroplastic OS=Arabidopsis thaliana GN=At5g47190 PE=2 SV=1</t>
  </si>
  <si>
    <t>O48579</t>
  </si>
  <si>
    <t>&gt;tr|O48579|O48579_ARATH Helicase-like protein OS=Arabidopsis thaliana GN=At5g44800 PE=1 SV=1</t>
  </si>
  <si>
    <t>O23515;Q0WWU9;Q8VYF1</t>
  </si>
  <si>
    <t>&gt;sp|O23515|RL151_ARATH 60S ribosomal protein L15-1 OS=Arabidopsis thaliana GN=RPL15A PE=2 SV=1;&gt;tr|Q0WWU9|Q0WWU9_ARATH Ribosomal protein L15 OS=Arabidopsis thaliana GN=At4g17390 PE=2 SV=1;&gt;sp|Q8VYF1|RL152_ARATH 60S ribosomal protein L15-2 OS=Arabidopsis th</t>
  </si>
  <si>
    <t>Q9LUJ5</t>
  </si>
  <si>
    <t>&gt;sp|Q9LUJ5|EBP2_ARATH Probable rRNA-processing protein EBP2 homolog OS=Arabidopsis thaliana GN=At3g22660 PE=2 SV=1</t>
  </si>
  <si>
    <t>Q9M8Z6</t>
  </si>
  <si>
    <t>&gt;tr|Q9M8Z6|Q9M8Z6_ARATH F17A9.19 protein OS=Arabidopsis thaliana GN=F17A9.19 PE=4 SV=1</t>
  </si>
  <si>
    <t>Q9FKP0</t>
  </si>
  <si>
    <t>&gt;sp|Q9FKP0|PSRP6_ARATH 50S ribosomal protein 6, chloroplastic OS=Arabidopsis thaliana GN=PSRP6 PE=3 SV=1</t>
  </si>
  <si>
    <t>C0SV80;Q9XEF0</t>
  </si>
  <si>
    <t>&gt;tr|C0SV80|C0SV80_ARATH Putative uncharacterized protein At2g40200 (Fragment) OS=Arabidopsis thaliana GN=At2g40200 PE=2 SV=1;&gt;sp|Q9XEF0|BH051_ARATH Transcription factor bHLH51 OS=Arabidopsis thaliana GN=BHLH51 PE=2 SV=1</t>
  </si>
  <si>
    <t>Q8W1E4</t>
  </si>
  <si>
    <t>&gt;tr|Q8W1E4|Q8W1E4_ARATH At1g12650/T12C24_1 OS=Arabidopsis thaliana GN=At1g12650 PE=2 SV=1</t>
  </si>
  <si>
    <t>Q9FN33</t>
  </si>
  <si>
    <t>&gt;tr|Q9FN33|Q9FN33_ARATH Genomic DNA, chromosome 5, TAC clone: K19P17 OS=Arabidopsis thaliana GN=At5g53930/K19P17_10 PE=2 SV=1</t>
  </si>
  <si>
    <t>P92959;Q3E8B5</t>
  </si>
  <si>
    <t>&gt;sp|P92959|RK24_ARATH 50S ribosomal protein L24, chloroplastic OS=Arabidopsis thaliana GN=RPL24 PE=2 SV=2;&gt;tr|Q3E8B5|Q3E8B5_ARATH Uncharacterized protein OS=Arabidopsis thaliana GN=At5g54600 PE=3 SV=1</t>
  </si>
  <si>
    <t>Q9SGT7;Q9LTV0</t>
  </si>
  <si>
    <t>&gt;tr|Q9SGT7|Q9SGT7_ARATH At1g56110/T6H22_9 OS=Arabidopsis thaliana GN=At1g56110 PE=2 SV=1</t>
  </si>
  <si>
    <t>Q9SRX2</t>
  </si>
  <si>
    <t>&gt;sp|Q9SRX2|RL191_ARATH 60S ribosomal protein L19-1 OS=Arabidopsis thaliana GN=RPL19A PE=2 SV=1</t>
  </si>
  <si>
    <t>Q9FWS4</t>
  </si>
  <si>
    <t>&gt;sp|Q9FWS4|RK31_ARATH 50S ribosomal protein L31, chloroplastic OS=Arabidopsis thaliana GN=RPL31 PE=1 SV=1</t>
  </si>
  <si>
    <t>P16180</t>
  </si>
  <si>
    <t>&gt;sp|P16180|RR17_ARATH 30S ribosomal protein S17, chloroplastic OS=Arabidopsis thaliana GN=RPS17 PE=2 SV=1</t>
  </si>
  <si>
    <t>P17094;A8MQQ1;P22738</t>
  </si>
  <si>
    <t>&gt;sp|P17094|RL31_ARATH 60S ribosomal protein L3-1 OS=Arabidopsis thaliana GN=ARP1 PE=2 SV=5;&gt;tr|A8MQQ1|A8MQQ1_ARATH Uncharacterized protein At1g43170.4 OS=Arabidopsis thaliana GN=At1g43170 PE=3 SV=1</t>
  </si>
  <si>
    <t>O49006</t>
  </si>
  <si>
    <t>&gt;sp|O49006|PME3_ARATH Pectinesterase/pectinesterase inhibitor 3 OS=Arabidopsis thaliana GN=PME3 PE=2 SV=2</t>
  </si>
  <si>
    <t>P51419;Q0WRB8;A8MS28;A6QRC8;Q9SKX8</t>
  </si>
  <si>
    <t>&gt;sp|P51419|RL273_ARATH 60S ribosomal protein L27-3 OS=Arabidopsis thaliana GN=RPL27C PE=2 SV=2;&gt;tr|Q0WRB8|Q0WRB8_ARATH 60S ribosomal protein L27 OS=Arabidopsis thaliana GN=At4g15000 PE=2 SV=1;&gt;tr|A8MS28|A8MS28_ARATH Uncharacterized protein At4g15000.2 OS=A</t>
  </si>
  <si>
    <t>Q9FM47</t>
  </si>
  <si>
    <t>&gt;tr|Q9FM47|Q9FM47_ARATH Ribonucleoprotein-like OS=Arabidopsis thaliana GN=At5g40490 PE=2 SV=1</t>
  </si>
  <si>
    <t>Q6IDB4</t>
  </si>
  <si>
    <t>&gt;tr|Q6IDB4|Q6IDB4_ARATH At4g00670 OS=Arabidopsis thaliana GN=At4g00670 PE=2 SV=1</t>
  </si>
  <si>
    <t>Q8LC83</t>
  </si>
  <si>
    <t>&gt;sp|Q8LC83|RS242_ARATH 40S ribosomal protein S24-2 OS=Arabidopsis thaliana GN=RPS24B PE=2 SV=2</t>
  </si>
  <si>
    <t>O50061;Q0WW46;Q3EDH2;Q2V4Q3</t>
  </si>
  <si>
    <t>&gt;sp|O50061|RK4_ARATH 50S ribosomal protein L4, chloroplastic OS=Arabidopsis thaliana GN=RPL4 PE=1 SV=2;&gt;tr|Q0WW46|Q0WW46_ARATH Putative uncharacterized protein At1g07320 OS=Arabidopsis thaliana GN=At1g07320 PE=2 SV=1;&gt;tr|Q3EDH2|Q3EDH2_ARATH Uncharacterized</t>
  </si>
  <si>
    <t>Q9FNE4;Q9LK91_ARATH Gb</t>
  </si>
  <si>
    <t>&gt;tr|Q9FNE4|Q9FNE4_ARATH Genomic DNA, chromosome 5, P1 clone:MPO12 OS=Arabidopsis thaliana GN=At5g40340 PE=1 SV=1</t>
  </si>
  <si>
    <t>P43286</t>
  </si>
  <si>
    <t>&gt;sp|P43286|PIP21_ARATH Aquaporin PIP2-1 OS=Arabidopsis thaliana GN=PIP2-1 PE=1 SV=1</t>
  </si>
  <si>
    <t>P56804</t>
  </si>
  <si>
    <t>&gt;sp|P56804|RR14_ARATH 30S ribosomal protein S14, chloroplastic OS=Arabidopsis thaliana GN=rps14 PE=2 SV=2</t>
  </si>
  <si>
    <t>Q0WRH6;Q9FE58</t>
  </si>
  <si>
    <t>&gt;tr|Q0WRH6|Q0WRH6_ARATH 60S ribosomal protein L22-like OS=Arabidopsis thaliana GN=At5g27770 PE=2 SV=1;&gt;sp|Q9FE58|RL223_ARATH 60S ribosomal protein L22-3 OS=Arabidopsis thaliana GN=RPL22C PE=2 SV=1</t>
  </si>
  <si>
    <t>Q3EBT4;P25069;P59220;Q03509;Q1H5F3;Q682T9;P25854</t>
  </si>
  <si>
    <t>&gt;tr|Q3EBT4|Q3EBT4_ARATH Uncharacterized protein OS=Arabidopsis thaliana GN=At2g27030 PE=4 SV=1;&gt;sp|P25069|CALM2_ARATH Calmodulin-2/3/5 OS=Arabidopsis thaliana GN=CAM2 PE=1 SV=3;&gt;sp|P59220|CALM7_ARATH Calmodulin-7 OS=Arabidopsis thaliana GN=CAM7 PE=1 SV=2;&gt;</t>
  </si>
  <si>
    <t>P56807</t>
  </si>
  <si>
    <t>&gt;sp|P56807|RR18_ARATH 30S ribosomal protein S18, chloroplastic OS=Arabidopsis thaliana GN=rps18 PE=1 SV=1</t>
  </si>
  <si>
    <t>Q9SEE9;Q5E925</t>
  </si>
  <si>
    <t>&gt;tr|Q9SEE9|Q9SEE9_ARATH Arginine/serine-rich protein OS=Arabidopsis thaliana GN=SR45 PE=1 SV=1;&gt;tr|Q5E925|Q5E925_ARATH At1g16610 OS=Arabidopsis thaliana GN=At1g16610 PE=2 SV=1</t>
  </si>
  <si>
    <t>O64855;Q9LQM5</t>
  </si>
  <si>
    <t>&gt;tr|O64855|O64855_ARATH At2g44200/F6E13.34 OS=Arabidopsis thaliana GN=At2g44200 PE=2 SV=1</t>
  </si>
  <si>
    <t>Q9FY64;A8MQ96</t>
  </si>
  <si>
    <t>&gt;sp|Q9FY64|RS154_ARATH 40S ribosomal protein S15-4 OS=Arabidopsis thaliana GN=RPS15D PE=2 SV=1;&gt;tr|A8MQ96|A8MQ96_ARATH Uncharacterized protein At5g09510.2 OS=Arabidopsis thaliana GN=At5g09510 PE=3 SV=1</t>
  </si>
  <si>
    <t>C0SVF3;Q9LD90</t>
  </si>
  <si>
    <t>&gt;tr|C0SVF3|C0SVF3_ARATH Putative uncharacterized protein At3g57150 (Fragment) OS=Arabidopsis thaliana GN=At3g57150 PE=2 SV=1;&gt;sp|Q9LD90|DKC1_ARATH H/ACA ribonucleoprotein complex subunit 4 OS=Arabidopsis thaliana GN=NAP57 PE=1 SV=1</t>
  </si>
  <si>
    <t>P43287</t>
  </si>
  <si>
    <t>&gt;sp|P43287|PIP22_ARATH Aquaporin PIP2-2 OS=Arabidopsis thaliana GN=PIP2-2 PE=1 SV=2</t>
  </si>
  <si>
    <t>Q9SGA6</t>
  </si>
  <si>
    <t>&gt;sp|Q9SGA6|RS191_ARATH 40S ribosomal protein S19-1 OS=Arabidopsis thaliana GN=RPS19A PE=2 SV=1</t>
  </si>
  <si>
    <t>Q9C514</t>
  </si>
  <si>
    <t>&gt;sp|Q9C514|RS71_ARATH 40S ribosomal protein S7-1 OS=Arabidopsis thaliana GN=RPS7A PE=2 SV=1</t>
  </si>
  <si>
    <t>Q9M9W1</t>
  </si>
  <si>
    <t>&gt;sp|Q9M9W1|RL222_ARATH 60S ribosomal protein L22-2 OS=Arabidopsis thaliana GN=RPL22B PE=2 SV=1</t>
  </si>
  <si>
    <t>Q8L7S8</t>
  </si>
  <si>
    <t>&gt;sp|Q8L7S8|RH3_ARATH DEAD-box ATP-dependent RNA helicase 3, chloroplastic OS=Arabidopsis thaliana GN=RH3 PE=1 SV=2</t>
  </si>
  <si>
    <t>Q9LYU2</t>
  </si>
  <si>
    <t>&gt;tr|Q9LYU2|Q9LYU2_ARATH Putative uncharacterized protein T31B5_160 OS=Arabidopsis thaliana GN=T31B5_160 PE=4 SV=1</t>
  </si>
  <si>
    <t>Q8GYL5;Q9SIW5;Q9T029;B3H4B6</t>
  </si>
  <si>
    <t>&gt;sp|Q8GYL5|RS253_ARATH 40S ribosomal protein S25-3 OS=Arabidopsis thaliana GN=RPS25D PE=3 SV=2;&gt;sp|Q9SIW5|RS251_ARATH 40S ribosomal protein S25-1 OS=Arabidopsis thaliana GN=RPS25A PE=2 SV=2;&gt;sp|Q9T029|RS254_ARATH 40S ribosomal protein S25-4 OS=Arabidopsis</t>
  </si>
  <si>
    <t>O80439</t>
  </si>
  <si>
    <t>&gt;sp|O80439|RR31_ARATH 30S ribosomal protein S31, chloroplastic OS=Arabidopsis thaliana GN=RPS31 PE=1 SV=1</t>
  </si>
  <si>
    <t>P59232;P59233;P59271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</si>
  <si>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</si>
  <si>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P49201;Q1H5G2;Q9SF35</t>
  </si>
  <si>
    <t>&gt;sp|P49201|RS232_ARATH 40S ribosomal protein S23-2 OS=Arabidopsis thaliana GN=RPS23B PE=2 SV=2;&gt;tr|Q1H5G2|Q1H5G2_ARATH At3g09680 OS=Arabidopsis thaliana PE=2 SV=1;&gt;sp|Q9SF35|RS231_ARATH 40S ribosomal protein S23-1 OS=Arabidopsis thaliana GN=RPS23A PE=2 SV=</t>
  </si>
  <si>
    <t>Q9M885</t>
  </si>
  <si>
    <t>&gt;sp|Q9M885|RS72_ARATH 40S ribosomal protein S7-2 OS=Arabidopsis thaliana GN=RPS7B PE=2 SV=1</t>
  </si>
  <si>
    <t>O22315;Q564E1;Q8L7P1;Q3EAC7;Q8GXS0</t>
  </si>
  <si>
    <t>&gt;sp|O22315|SRSF1_ARATH Pre-mRNA-splicing factor SF2 OS=Arabidopsis thaliana GN=SF2 PE=1 SV=1;&gt;tr|Q564E1|Q564E1_ARATH Putative ribonucleoprotein SF-2 OS=Arabidopsis thaliana GN=At1g02840/F22D16_30 PE=1 SV=1;&gt;tr|Q8L7P1|Q8L7P1_ARATH At1g02840 OS=Arabidopsis t</t>
  </si>
  <si>
    <t>Q9C7E7</t>
  </si>
  <si>
    <t>&gt;tr|Q9C7E7|Q9C7E7_ARATH At1g28060/F13K9_16 OS=Arabidopsis thaliana GN=At1g28060 PE=2 SV=1</t>
  </si>
  <si>
    <t>Q56WH4;Q3E700</t>
  </si>
  <si>
    <t>&gt;sp|Q56WH4|HDT2_ARATH Histone deacetylase HDT2 OS=Arabidopsis thaliana GN=HDT2 PE=1 SV=2;&gt;tr|Q3E700|Q3E700_ARATH Uncharacterized protein OS=Arabidopsis thaliana GN=At5g22650 PE=4 SV=2</t>
  </si>
  <si>
    <t>Q8GUP3</t>
  </si>
  <si>
    <t>&gt;tr|Q8GUP3|Q8GUP3_ARATH Putative uncharacterized protein At4g31880 OS=Arabidopsis thaliana GN=At4g31880 PE=1 SV=1</t>
  </si>
  <si>
    <t>Q9ASV6</t>
  </si>
  <si>
    <t>&gt;sp|Q9ASV6|RR20_ARATH 30S ribosomal protein S20, chloroplastic OS=Arabidopsis thaliana GN=RPS20 PE=1 SV=1</t>
  </si>
  <si>
    <t>O22607;Q9SU78</t>
  </si>
  <si>
    <t>&gt;sp|O22607|MSI4_ARATH WD-40 repeat-containing protein MSI4 OS=Arabidopsis thaliana GN=MSI4 PE=1 SV=3</t>
  </si>
  <si>
    <t>CON__P04259</t>
  </si>
  <si>
    <t>&gt;P04259 SWISS-PROT:P04259|KRT6b_Keratin Tax_Id=9606 Gene_Symbol=KRT6B Keratin, type II cytoskeletal 6B</t>
  </si>
  <si>
    <t>Q8H1F8</t>
  </si>
  <si>
    <t>&gt;tr|Q8H1F8|Q8H1F8_ARATH Putative uncharacterized protein At1g75670 OS=Arabidopsis thaliana GN=At1g75670 PE=2 SV=1</t>
  </si>
  <si>
    <t>Q9FMG4</t>
  </si>
  <si>
    <t>&gt;tr|Q9FMG4|Q9FMG4_ARATH AT5g64200/MSJ1_4 OS=Arabidopsis thaliana GN=At5g64200 PE=1 SV=1</t>
  </si>
  <si>
    <t>O80821;Q681K2</t>
  </si>
  <si>
    <t>&gt;tr|O80821|O80821_ARATH Putative uncharacterized protein At2g41470 OS=Arabidopsis thaliana GN=At2g41470 PE=4 SV=1;&gt;tr|Q681K2|Q681K2_ARATH Putative uncharacterized protein At2g41470 OS=Arabidopsis thaliana GN=At2g41470 PE=2 SV=1</t>
  </si>
  <si>
    <t>P51412</t>
  </si>
  <si>
    <t>&gt;sp|P51412|RK21_ARATH 50S ribosomal protein L21, chloroplastic OS=Arabidopsis thaliana GN=RPL21 PE=2 SV=1</t>
  </si>
  <si>
    <t>Q9LEY9</t>
  </si>
  <si>
    <t>&gt;sp|Q9LEY9|NHP2_ARATH H/ACA ribonucleoprotein complex subunit 2-like protein OS=Arabidopsis thaliana GN=At5g08180 PE=1 SV=1</t>
  </si>
  <si>
    <t>Q9SAG7</t>
  </si>
  <si>
    <t>&gt;tr|Q9SAG7|Q9SAG7_ARATH At1g80930/F23A5_23 OS=Arabidopsis thaliana GN=At1g80930 PE=1 SV=1</t>
  </si>
  <si>
    <t>O04603</t>
  </si>
  <si>
    <t>&gt;sp|O04603|RK5_ARATH 50S ribosomal protein L5, chloroplastic OS=Arabidopsis thaliana GN=RPL5 PE=1 SV=1</t>
  </si>
  <si>
    <t>Q680P8</t>
  </si>
  <si>
    <t>&gt;sp|Q680P8|RS29_ARATH 40S ribosomal protein S29 OS=Arabidopsis thaliana GN=RPS29A PE=3 SV=2</t>
  </si>
  <si>
    <t>Q9FVQ1;Q1PEP5</t>
  </si>
  <si>
    <t>&gt;tr|Q9FVQ1|Q9FVQ1_ARATH NuM1 protein, putative OS=Arabidopsis thaliana GN=At1g48920 PE=1 SV=1</t>
  </si>
  <si>
    <t>Q9STY6</t>
  </si>
  <si>
    <t>&gt;sp|Q9STY6|RS202_ARATH 40S ribosomal protein S20-2 OS=Arabidopsis thaliana GN=RPS20B PE=2 SV=1</t>
  </si>
  <si>
    <t>Q9FXB5</t>
  </si>
  <si>
    <t>&gt;tr|Q9FXB5|Q9FXB5_ARATH F25P12.91 protein OS=Arabidopsis thaliana GN=At1g56660 PE=4 SV=1</t>
  </si>
  <si>
    <t>Q9SQV1;Q8H136</t>
  </si>
  <si>
    <t>&gt;sp|Q9SQV1|RH40_ARATH DEAD-box ATP-dependent RNA helicase 40 OS=Arabidopsis thaliana GN=RH40 PE=2 SV=1;&gt;sp|Q8H136|RH14_ARATH DEAD-box ATP-dependent RNA helicase 14 OS=Arabidopsis thaliana GN=RH14 PE=1 SV=2</t>
  </si>
  <si>
    <t>Q494N5;Q3E9Q6;A6QRD1</t>
  </si>
  <si>
    <t>&gt;tr|Q494N5|Q494N5_ARATH At4g35785 OS=Arabidopsis thaliana GN=At4g35785 PE=2 SV=1;&gt;tr|Q3E9Q6|Q3E9Q6_ARATH Uncharacterized protein OS=Arabidopsis thaliana GN=At4g35785 PE=4 SV=2;&gt;tr|A6QRD1|A6QRD1_ARATH At4g35785 OS=Arabidopsis thaliana PE=2 SV=1</t>
  </si>
  <si>
    <t>Q9FXD5;Q8LDL0;Q94A67</t>
  </si>
  <si>
    <t>&gt;tr|Q9FXD5|Q9FXD5_ARATH F12A21.16 OS=Arabidopsis thaliana PE=3 SV=1;&gt;tr|Q8LDL0|Q8LDL0_ARATH AT1G67700 protein OS=Arabidopsis thaliana GN=AT1G67700 PE=2 SV=1;&gt;tr|Q94A67|Q94A67_ARATH At1g67700/F12A21_30 OS=Arabidopsis thaliana GN=At1g67700 PE=2 SV=1</t>
  </si>
  <si>
    <t>B9DH43;Q9FJP3</t>
  </si>
  <si>
    <t>&gt;tr|B9DH43|B9DH43_ARATH AT5G65220 protein OS=Arabidopsis thaliana GN=At5g65220 PE=2 SV=1;&gt;sp|Q9FJP3|RK29_ARATH 50S ribosomal protein L29, chloroplastic OS=Arabidopsis thaliana GN=RPL29 PE=1 SV=1</t>
  </si>
  <si>
    <t>P42697</t>
  </si>
  <si>
    <t>&gt;sp|P42697|DRP1A_ARATH Dynamin-related protein 1A OS=Arabidopsis thaliana GN=DRP1A PE=1 SV=3</t>
  </si>
  <si>
    <t>Q08733</t>
  </si>
  <si>
    <t>&gt;sp|Q08733|PIP13_ARATH Aquaporin PIP1-3 OS=Arabidopsis thaliana GN=PIP1-3 PE=1 SV=1</t>
  </si>
  <si>
    <t>Q9LY75;Q3EAF2</t>
  </si>
  <si>
    <t>&gt;tr|Q9LY75|Q9LY75_ARATH Cyclophylin-like protein OS=Arabidopsis thaliana GN=MAA21_30 PE=1 SV=1;&gt;tr|Q3EAF2|Q3EAF2_ARATH Uncharacterized protein OS=Arabidopsis thaliana GN=At3g63400 PE=1 SV=1</t>
  </si>
  <si>
    <t>Q0WLG3;Q9FEF8;B3H6E7;Q9FHB3</t>
  </si>
  <si>
    <t>&gt;tr|Q0WLG3|Q0WLG3_ARATH Fibrillarin homolog OS=Arabidopsis thaliana GN=At5g52470 PE=2 SV=1;&gt;sp|Q9FEF8|FBRL1_ARATH rRNA 2-O-methyltransferase fibrillarin 1 OS=Arabidopsis thaliana GN=FIB1 PE=1 SV=1;&gt;tr|B3H6E7|B3H6E7_ARATH Uncharacterized protein At5g52470.</t>
  </si>
  <si>
    <t>Q9FNH2</t>
  </si>
  <si>
    <t>&gt;tr|Q9FNH2|Q9FNH2_ARATH Genomic DNA, chromosome 5, P1 clone:MHF15 OS=Arabidopsis thaliana GN=At5g06360 PE=2 SV=1</t>
  </si>
  <si>
    <t>P46689</t>
  </si>
  <si>
    <t>&gt;sp|P46689|GASA1_ARATH Gibberellin-regulated protein 1 OS=Arabidopsis thaliana GN=GASA1 PE=1 SV=2</t>
  </si>
  <si>
    <t>Q3E8C5;P92966;P92965;A8MRZ9;Q3E9W5;P92964;Q9ZPX8;Q3EBF1</t>
  </si>
  <si>
    <t>&gt;tr|Q3E8C5|Q3E8C5_ARATH Uncharacterized protein OS=Arabidopsis thaliana GN=At5g52040 PE=4 SV=1;&gt;sp|P92966|RSP41_ARATH Arginine/serine-rich-splicing factor RSP41 OS=Arabidopsis thaliana GN=RSP41 PE=1 SV=2;&gt;sp|P92965|RSP40_ARATH Arginine/serine-rich-splicing</t>
  </si>
  <si>
    <t>P42763;P31168;Q0WL48</t>
  </si>
  <si>
    <t>&gt;sp|P42763|ERD14_ARATH Dehydrin ERD14 OS=Arabidopsis thaliana GN=ERD14 PE=1 SV=1;&gt;sp|P31168|COR47_ARATH Dehydrin COR47 OS=Arabidopsis thaliana GN=COR47 PE=1 SV=2;&gt;tr|Q0WL48|Q0WL48_ARATH Putative uncharacterized protein At1g20440 OS=Arabidopsis thaliana GN=</t>
  </si>
  <si>
    <t>Q94AK8</t>
  </si>
  <si>
    <t>&gt;tr|Q94AK8|Q94AK8_ARATH Putative uncharacterized protein At1g25260 OS=Arabidopsis thaliana GN=At1g25260 PE=1 SV=1</t>
  </si>
  <si>
    <t>Q8L940</t>
  </si>
  <si>
    <t>&gt;sp|Q8L940|PDX13_ARATH Pyridoxal biosynthesis protein PDX1.3 OS=Arabidopsis thaliana GN=PDX13 PE=1 SV=2</t>
  </si>
  <si>
    <t>Q8LCL3</t>
  </si>
  <si>
    <t>&gt;sp|Q8LCL3|RL272_ARATH 60S ribosomal protein L27-2 OS=Arabidopsis thaliana GN=RPL27B PE=2 SV=2</t>
  </si>
  <si>
    <t>Q9SR37</t>
  </si>
  <si>
    <t>&gt;sp|Q9SR37|BGL23_ARATH Beta-glucosidase 23 OS=Arabidopsis thaliana GN=BGLU23 PE=1 SV=1</t>
  </si>
  <si>
    <t>Q949U7</t>
  </si>
  <si>
    <t>&gt;sp|Q949U7|PRX2E_ARATH Peroxiredoxin-2E, chloroplastic OS=Arabidopsis thaliana GN=PRXIIE PE=1 SV=2</t>
  </si>
  <si>
    <t>O64644</t>
  </si>
  <si>
    <t>&gt;sp|O64644|SAP18_ARATH Histone deacetylase complex subunit SAP18 OS=Arabidopsis thaliana GN=At2g45640 PE=1 SV=1</t>
  </si>
  <si>
    <t>Q3E9A7;Q94AF6;Q8LCC7;Q9SU26</t>
  </si>
  <si>
    <t>&gt;tr|Q3E9A7|Q3E9A7_ARATH Uncharacterized protein OS=Arabidopsis thaliana GN=At5g20160 PE=4 SV=1;&gt;tr|Q94AF6|Q94AF6_ARATH AT5g20160/F5O24_50 OS=Arabidopsis thaliana GN=At5g20160 PE=2 SV=1;&gt;tr|Q8LCC7|Q8LCC7_ARATH At4g22380 OS=Arabidopsis thaliana GN=At4g22380</t>
  </si>
  <si>
    <t>Q9SE83</t>
  </si>
  <si>
    <t>&gt;sp|Q9SE83|DRP2A_ARATH Dynamin-2A OS=Arabidopsis thaliana GN=DRP2A PE=1 SV=2</t>
  </si>
  <si>
    <t>Q9C6C2;Q3ECL4</t>
  </si>
  <si>
    <t>&gt;tr|Q9C6C2|Q9C6C2_ARATH RNA polymerase subunit OS=Arabidopsis thaliana GN=At1g60850 PE=2 SV=1;&gt;tr|Q3ECL4|Q3ECL4_ARATH Uncharacterized protein OS=Arabidopsis thaliana GN=At1g60850 PE=4 SV=1</t>
  </si>
  <si>
    <t>Q0WW10;Q9LD55</t>
  </si>
  <si>
    <t>&gt;tr|Q0WW10|Q0WW10_ARATH Putative uncharacterized protein At4g11420 OS=Arabidopsis thaliana GN=At4g11420 PE=2 SV=1;&gt;sp|Q9LD55|EIF3A_ARATH Eukaryotic translation initiation factor 3 subunit A OS=Arabidopsis thaliana GN=TIF3A1 PE=1 SV=1</t>
  </si>
  <si>
    <t>Q9FRL5;Q9FIW9;Q9LHF0;Q9M9S0;O64722;Q9LXG0;Q9ZPW7;Q9SVL0;Q9SEZ1</t>
  </si>
  <si>
    <t>&gt;tr|Q9FRL5|Q9FRL5_ARATH At1g75240 OS=Arabidopsis thaliana GN=At1g75240 PE=2 SV=1;&gt;tr|Q9FIW9|Q9FIW9_ARATH Genomic DNA, chromosome 5, P1 clone:MKM21 OS=Arabidopsis thaliana GN=At5g39760 PE=2 SV=1;&gt;tr|Q9LHF0|Q9LHF0_ARATH Genomic DNA, chromosome 3, P1 clone: M</t>
  </si>
  <si>
    <t>Q9C8S4</t>
  </si>
  <si>
    <t>&gt;tr|Q9C8S4|Q9C8S4_ARATH DNA-directed RNA polymerase OS=Arabidopsis thaliana GN=At1g29940 PE=3 SV=1</t>
  </si>
  <si>
    <t>P0CB26</t>
  </si>
  <si>
    <t>&gt;sp|P0CB26|Y1089_ARATH Uncharacterized protein At1g10890 OS=Arabidopsis thaliana GN=At1g10890 PE=1 SV=1</t>
  </si>
  <si>
    <t>Q9LVA0_ARATH Dbj;Q9LKJ4</t>
  </si>
  <si>
    <t>&gt;tr|Q9LVA0|Q9LVA0_ARATH Dbj|BAA90612.1 OS=Arabidopsis thaliana GN=At5g62390 PE=1 SV=1</t>
  </si>
  <si>
    <t>Q9FK53</t>
  </si>
  <si>
    <t>&gt;sp|Q9FK53|NLAL2_ARATH H/ACA ribonucleoprotein complex subunit 1-like protein 2 OS=Arabidopsis thaliana GN=At5g18180 PE=2 SV=1</t>
  </si>
  <si>
    <t>Q9LU74</t>
  </si>
  <si>
    <t>&gt;tr|Q9LU74|Q9LU74_ARATH AT5g57120/MUL3_6 OS=Arabidopsis thaliana GN=At5g57120 PE=1 SV=1</t>
  </si>
  <si>
    <t>Q8LF21</t>
  </si>
  <si>
    <t>&gt;sp|Q8LF21|DRP1C_ARATH Dynamin-related protein 1C OS=Arabidopsis thaliana GN=DRP1C PE=1 SV=2</t>
  </si>
  <si>
    <t>Q9SVY0</t>
  </si>
  <si>
    <t>&gt;tr|Q9SVY0|Q9SVY0_ARATH DNA-directed RNA polymerase OS=Arabidopsis thaliana GN=F15B8.150 PE=3 SV=1</t>
  </si>
  <si>
    <t>Q9SIM4</t>
  </si>
  <si>
    <t>&gt;sp|Q9SIM4|RL141_ARATH 60S ribosomal protein L14-1 OS=Arabidopsis thaliana GN=RPL14A PE=2 SV=1</t>
  </si>
  <si>
    <t>O49160</t>
  </si>
  <si>
    <t>&gt;sp|O49160|EIF3C_ARATH Eukaryotic translation initiation factor 3 subunit C OS=Arabidopsis thaliana GN=TIF3C1 PE=1 SV=2</t>
  </si>
  <si>
    <t>Q9LQ55</t>
  </si>
  <si>
    <t>&gt;sp|Q9LQ55|DRP2B_ARATH Dynamin-2B OS=Arabidopsis thaliana GN=DRP2B PE=1 SV=2</t>
  </si>
  <si>
    <t>Q9LIR7;Q2V3T2</t>
  </si>
  <si>
    <t>&gt;tr|Q9LIR7|Q9LIR7_ARATH Genomic DNA, chromosome 3, BAC clone:F14O13 OS=Arabidopsis thaliana GN=At3g23900 PE=4 SV=1;&gt;tr|Q2V3T2|Q2V3T2_ARATH Uncharacterized protein OS=Arabidopsis thaliana GN=At3g23900 PE=1 SV=1</t>
  </si>
  <si>
    <t>Q8VZT0</t>
  </si>
  <si>
    <t>&gt;sp|Q8VZT0|NLAL1_ARATH Putative H/ACA ribonucleoprotein complex subunit 1-like protein 1 OS=Arabidopsis thaliana GN=At3g03920 PE=2 SV=1</t>
  </si>
  <si>
    <t>O80448;O80446</t>
  </si>
  <si>
    <t>&gt;sp|O80448|PDX11_ARATH Pyridoxal biosynthesis protein PDX1.1 OS=Arabidopsis thaliana GN=PDX11 PE=1 SV=1</t>
  </si>
  <si>
    <t>Q9SJL9</t>
  </si>
  <si>
    <t>&gt;sp|Q9SJL9|XTH32_ARATH Probable xyloglucan endotransglucosylase/hydrolase protein 32 OS=Arabidopsis thaliana GN=XTH32 PE=2 SV=1</t>
  </si>
  <si>
    <t>O80998;Q5XF82;Q9FGC4</t>
  </si>
  <si>
    <t>&gt;sp|O80998|MB21_ARATH Myrosinase-binding protein-like At2g25980 OS=Arabidopsis thaliana GN=At2g25980 PE=2 SV=1</t>
  </si>
  <si>
    <t>Q9FV52;Q3EDD4</t>
  </si>
  <si>
    <t>&gt;sp|Q9FV52|AMP1B_ARATH Methionine aminopeptidase 1B, chloroplastic OS=Arabidopsis thaliana GN=MAP1B PE=2 SV=2;&gt;tr|Q3EDD4|Q3EDD4_ARATH Methionine aminopeptidase OS=Arabidopsis thaliana GN=At1g13270 PE=3 SV=1</t>
  </si>
  <si>
    <t>O04310</t>
  </si>
  <si>
    <t>&gt;tr|O04310|O04310_ARATH Jasmonate inducible protein isolog OS=Arabidopsis thaliana GN=At3g16460 PE=2 SV=1</t>
  </si>
  <si>
    <t>Q93XX8;Q2V475</t>
  </si>
  <si>
    <t>&gt;sp|Q93XX8|NOP10_ARATH H/ACA ribonucleoprotein complex subunit 3-like protein OS=Arabidopsis thaliana GN=At2g20490 PE=2 SV=2;&gt;tr|Q2V475|Q2V475_ARATH Uncharacterized protein OS=Arabidopsis thaliana GN=At2g20490 PE=4 SV=1</t>
  </si>
  <si>
    <t>Q9C525;Q9LKR7;Q9SE50;Q9LIF9;Q3ECS3;Q8GRX1</t>
  </si>
  <si>
    <t>&gt;sp|Q9C525|BGL21_ARATH Beta-glucosidase 21 OS=Arabidopsis thaliana GN=BGLU21 PE=2 SV=1</t>
  </si>
  <si>
    <t>Q9SX85;Q9SX86</t>
  </si>
  <si>
    <t>&gt;sp|Q9SX85|SEC3A_ARATH Exocyst complex component SEC3A OS=Arabidopsis thaliana GN=SEC3A PE=1 SV=1;&gt;sp|Q9SX86|SEC3B_ARATH Exocyst complex component SEC3B OS=Arabidopsis thaliana GN=SEC3B PE=2 SV=1</t>
  </si>
  <si>
    <t>Q9C8Y9</t>
  </si>
  <si>
    <t>&gt;sp|Q9C8Y9|BGL22_ARATH Beta-glucosidase 22 OS=Arabidopsis thaliana GN=BGLU22 PE=2 SV=1</t>
  </si>
  <si>
    <t>Q9FME2;Q8LEI7</t>
  </si>
  <si>
    <t>&gt;tr|Q9FME2|Q9FME2_ARATH AT5g60980/MSL3_100 OS=Arabidopsis thaliana GN=At5g60980 PE=2 SV=1;&gt;tr|Q8LEI7|Q8LEI7_ARATH Ras-GTPase-activating protein SH3-domain binding protein-like OS=Arabidopsis thaliana GN=At5g60980 PE=2 SV=1</t>
  </si>
  <si>
    <t>Q9C882</t>
  </si>
  <si>
    <t>&gt;tr|Q9C882|Q9C882_ARATH Trihelix DNA-binding protein (GTL1) OS=Arabidopsis thaliana GN=At1g33240 PE=4 SV=1</t>
  </si>
  <si>
    <t>Q0WSH0;Q9LF30;Q67ZX8;Q9FNP8</t>
  </si>
  <si>
    <t>&gt;tr|Q0WSH0|Q0WSH0_ARATH 40S ribosomal protein S19-like OS=Arabidopsis thaliana GN=At5g15520 PE=2 SV=1;&gt;sp|Q9LF30|RS192_ARATH 40S ribosomal protein S19-2 OS=Arabidopsis thaliana GN=RPS19B PE=2 SV=1;&gt;tr|Q67ZX8|Q67ZX8_ARATH 40S ribosomal protein S19-like OS=A</t>
  </si>
  <si>
    <t>CON__P78386;CON__Q14533;CON__P78385;CON__QQ6NT21;CON__O43790</t>
  </si>
  <si>
    <t>&gt;P78386 SWISS-PROT:P78386|Hb5_Keratin, type II cuticular Hb5 (Hair keratin, type II Hb5) - Homo sapiens (Human).;&gt;Q14533 TREMBL:Q14533|Hb1_Keratin, type II cuticular Hb1 (Hair keratin, type II Hb1) (ghHKb1) (ghHb1) (MLN 137) - Homo sapiens (Human).;&gt;P78385</t>
  </si>
  <si>
    <t>Q9LX88</t>
  </si>
  <si>
    <t>&gt;sp|Q9LX88|R15A4_ARATH 40S ribosomal protein S15a-4 OS=Arabidopsis thaliana GN=RPS15AD PE=2 SV=3</t>
  </si>
  <si>
    <t>Q9FFQ8_ARATH Emb;Q84JB7</t>
  </si>
  <si>
    <t>&gt;tr|Q9FFQ8|Q9FFQ8_ARATH Emb|CAB62360.1 OS=Arabidopsis thaliana GN=At5g63550 PE=1 SV=1;&gt;tr|Q84JB7|Q84JB7_ARATH Putative uncharacterized protein At5g63550 OS=Arabidopsis thaliana GN=At5g63550 PE=1 SV=1</t>
  </si>
  <si>
    <t>Q9C5G2</t>
  </si>
  <si>
    <t>&gt;tr|Q9C5G2|Q9C5G2_ARATH Putative uncharacterized protein At1g15200 OS=Arabidopsis thaliana GN=At1g15200 PE=2 SV=1</t>
  </si>
  <si>
    <t>Q9SYL9</t>
  </si>
  <si>
    <t>&gt;sp|Q9SYL9|RK13_ARATH 50S ribosomal protein L13, chloroplastic OS=Arabidopsis thaliana GN=RPL13 PE=1 SV=1</t>
  </si>
  <si>
    <t>Q0WV80;Q2V3H7;Q8RY73</t>
  </si>
  <si>
    <t>&gt;tr|Q0WV80|Q0WV80_ARATH Putative uncharacterized protein At4g17620 OS=Arabidopsis thaliana GN=At4g17620 PE=2 SV=1;&gt;tr|Q2V3H7|Q2V3H7_ARATH Uncharacterized protein OS=Arabidopsis thaliana GN=At4g17620 PE=4 SV=1;&gt;sp|Q8RY73|DOM3Z_ARATH Protein Dom3z homolog, c</t>
  </si>
  <si>
    <t>Q8H1R6</t>
  </si>
  <si>
    <t>&gt;tr|Q8H1R6|Q8H1R6_ARATH Putative uncharacterized protein At4g21520 OS=Arabidopsis thaliana GN=At4g21520 PE=2 SV=1</t>
  </si>
  <si>
    <t>P51413;Q0WRE5</t>
  </si>
  <si>
    <t>&gt;sp|P51413|RL172_ARATH 60S ribosomal protein L17-2 OS=Arabidopsis thaliana GN=RPL17B PE=2 SV=2;&gt;tr|Q0WRE5|Q0WRE5_ARATH Ribosomal protein L17-like protein OS=Arabidopsis thaliana GN=At1g67430 PE=2 SV=1</t>
  </si>
  <si>
    <t>(IYO) &gt;tr|Q8GYU3|Q8GYU3_ARATH Putative uncharacterized protein At4g38440 OS=Arabidopsis thaliana GN=At4g38440/F22I13_210 PE=2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</si>
</sst>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0"/>
      <name val="Arial"/>
    </font>
    <font>
      <sz val="10"/>
      <color theme="0" tint="-0.249977111117893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2" borderId="0" xfId="0" applyFill="1"/>
    <xf numFmtId="0" fontId="1" fillId="0" borderId="0" xfId="0" applyFont="1" applyFill="1"/>
    <xf numFmtId="0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0" fontId="5" fillId="0" borderId="0" xfId="0" applyFont="1" applyFill="1"/>
    <xf numFmtId="49" fontId="5" fillId="0" borderId="0" xfId="0" applyNumberFormat="1" applyFont="1" applyFill="1"/>
    <xf numFmtId="11" fontId="5" fillId="0" borderId="0" xfId="0" applyNumberFormat="1" applyFont="1" applyFill="1" applyAlignment="1">
      <alignment horizontal="center"/>
    </xf>
    <xf numFmtId="0" fontId="6" fillId="0" borderId="0" xfId="0" applyFont="1" applyFill="1"/>
    <xf numFmtId="11" fontId="6" fillId="0" borderId="0" xfId="0" applyNumberFormat="1" applyFont="1" applyFill="1" applyAlignment="1">
      <alignment horizontal="center"/>
    </xf>
    <xf numFmtId="0" fontId="6" fillId="0" borderId="0" xfId="0" applyNumberFormat="1" applyFont="1" applyFill="1"/>
    <xf numFmtId="0" fontId="5" fillId="0" borderId="0" xfId="0" applyNumberFormat="1" applyFont="1" applyFill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1"/>
  <sheetViews>
    <sheetView tabSelected="1" topLeftCell="W229" workbookViewId="0">
      <selection activeCell="AI287" sqref="AI287"/>
    </sheetView>
  </sheetViews>
  <sheetFormatPr baseColWidth="10" defaultColWidth="16.5" defaultRowHeight="15" x14ac:dyDescent="0"/>
  <cols>
    <col min="1" max="6" width="17.33203125" hidden="1" customWidth="1"/>
    <col min="7" max="7" width="19" hidden="1" customWidth="1"/>
    <col min="8" max="8" width="7.6640625" hidden="1" customWidth="1"/>
    <col min="9" max="9" width="11.83203125" hidden="1" customWidth="1"/>
    <col min="10" max="10" width="24.6640625" hidden="1" customWidth="1"/>
    <col min="11" max="11" width="25.6640625" hidden="1" customWidth="1"/>
    <col min="12" max="12" width="16.1640625" hidden="1" customWidth="1"/>
    <col min="13" max="13" width="4.1640625" hidden="1" customWidth="1"/>
    <col min="14" max="14" width="8.33203125" hidden="1" customWidth="1"/>
    <col min="15" max="15" width="20.83203125" hidden="1" customWidth="1"/>
    <col min="16" max="16" width="14.6640625" hidden="1" customWidth="1"/>
    <col min="17" max="17" width="11.1640625" hidden="1" customWidth="1"/>
    <col min="18" max="18" width="10.5" style="5" bestFit="1" customWidth="1"/>
    <col min="19" max="19" width="10.6640625" style="5" bestFit="1" customWidth="1"/>
    <col min="20" max="20" width="10.33203125" style="5" bestFit="1" customWidth="1"/>
    <col min="21" max="21" width="12.1640625" bestFit="1" customWidth="1"/>
    <col min="22" max="23" width="11.5" style="5" bestFit="1" customWidth="1"/>
    <col min="24" max="24" width="11.33203125" style="5" bestFit="1" customWidth="1"/>
    <col min="25" max="25" width="12.1640625" bestFit="1" customWidth="1"/>
    <col min="26" max="26" width="13.6640625" style="1" bestFit="1" customWidth="1"/>
    <col min="27" max="27" width="24.6640625" hidden="1" customWidth="1"/>
    <col min="28" max="28" width="26" hidden="1" customWidth="1"/>
    <col min="29" max="29" width="12.33203125" style="2" bestFit="1" customWidth="1"/>
    <col min="30" max="30" width="25.6640625" hidden="1" customWidth="1"/>
    <col min="31" max="31" width="27" hidden="1" customWidth="1"/>
    <col min="32" max="32" width="17.5" hidden="1" customWidth="1"/>
    <col min="33" max="33" width="13.83203125" style="3" hidden="1" customWidth="1"/>
    <col min="34" max="34" width="23.5" customWidth="1"/>
    <col min="35" max="35" width="239.33203125" bestFit="1" customWidth="1"/>
  </cols>
  <sheetData>
    <row r="1" spans="1:3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6" t="s">
        <v>25</v>
      </c>
      <c r="AA1" s="9" t="s">
        <v>26</v>
      </c>
      <c r="AB1" s="10" t="s">
        <v>27</v>
      </c>
      <c r="AC1" s="7" t="s">
        <v>28</v>
      </c>
      <c r="AD1" s="9" t="s">
        <v>29</v>
      </c>
      <c r="AE1" s="10" t="s">
        <v>30</v>
      </c>
      <c r="AF1" s="10" t="s">
        <v>31</v>
      </c>
      <c r="AG1" s="11" t="s">
        <v>32</v>
      </c>
      <c r="AH1" s="9" t="s">
        <v>33</v>
      </c>
      <c r="AI1" s="9" t="s">
        <v>34</v>
      </c>
    </row>
    <row r="2" spans="1:35">
      <c r="A2" s="12">
        <v>3</v>
      </c>
      <c r="B2" s="12">
        <v>3</v>
      </c>
      <c r="C2" s="12">
        <v>3</v>
      </c>
      <c r="D2" s="12">
        <v>3</v>
      </c>
      <c r="E2" s="12">
        <v>3</v>
      </c>
      <c r="F2" s="12">
        <v>3</v>
      </c>
      <c r="G2" s="12"/>
      <c r="H2" s="12"/>
      <c r="I2" s="12"/>
      <c r="J2" s="12"/>
      <c r="K2" s="12"/>
      <c r="L2" s="12"/>
      <c r="M2" s="12">
        <v>0</v>
      </c>
      <c r="N2" s="12">
        <v>2</v>
      </c>
      <c r="O2" s="12">
        <v>1</v>
      </c>
      <c r="P2" s="12">
        <v>1</v>
      </c>
      <c r="Q2" s="12">
        <v>359280</v>
      </c>
      <c r="R2" s="12">
        <v>128830</v>
      </c>
      <c r="S2" s="12">
        <v>21498</v>
      </c>
      <c r="T2" s="12">
        <v>4405.6000000000004</v>
      </c>
      <c r="U2" s="12">
        <f t="shared" ref="U2:U65" si="0">AVERAGE(R2:T2)</f>
        <v>51577.866666666669</v>
      </c>
      <c r="V2" s="12">
        <v>2068.1</v>
      </c>
      <c r="W2" s="12">
        <v>4224.8999999999996</v>
      </c>
      <c r="X2" s="12">
        <v>8167.8</v>
      </c>
      <c r="Y2" s="12">
        <f t="shared" ref="Y2:Y65" si="1">AVERAGE(V2:X2)</f>
        <v>4820.2666666666664</v>
      </c>
      <c r="Z2" s="8">
        <f t="shared" ref="Z2:Z65" si="2">U2/Y2</f>
        <v>10.700210223500775</v>
      </c>
      <c r="AA2" s="12">
        <v>0</v>
      </c>
      <c r="AB2" s="12">
        <v>0</v>
      </c>
      <c r="AC2" s="7">
        <f t="shared" ref="AC2:AC65" si="3">POWER(10,-AB2)</f>
        <v>1</v>
      </c>
      <c r="AD2" s="12">
        <v>0</v>
      </c>
      <c r="AE2" s="12">
        <v>0</v>
      </c>
      <c r="AF2" s="12">
        <v>0.34528929702718297</v>
      </c>
      <c r="AG2" s="13">
        <f t="shared" ref="AG2:AG65" si="4">POWER(10,-AF2)</f>
        <v>0.45155504934167556</v>
      </c>
      <c r="AH2" s="12" t="s">
        <v>167</v>
      </c>
      <c r="AI2" s="14" t="s">
        <v>168</v>
      </c>
    </row>
    <row r="3" spans="1:35">
      <c r="A3" s="12">
        <v>6.6342860000000003</v>
      </c>
      <c r="B3" s="12">
        <v>6.4379249999999999</v>
      </c>
      <c r="C3" s="12">
        <v>6.7072719999999997</v>
      </c>
      <c r="D3" s="12">
        <v>6.8400309999999998</v>
      </c>
      <c r="E3" s="12">
        <v>6.648682</v>
      </c>
      <c r="F3" s="12">
        <v>6.6210829999999996</v>
      </c>
      <c r="G3" s="12"/>
      <c r="H3" s="12"/>
      <c r="I3" s="12"/>
      <c r="J3" s="12"/>
      <c r="K3" s="12"/>
      <c r="L3" s="12"/>
      <c r="M3" s="12">
        <v>1</v>
      </c>
      <c r="N3" s="12">
        <v>6</v>
      </c>
      <c r="O3" s="12">
        <v>6</v>
      </c>
      <c r="P3" s="12">
        <v>5</v>
      </c>
      <c r="Q3" s="12">
        <v>5464000</v>
      </c>
      <c r="R3" s="12">
        <v>210580</v>
      </c>
      <c r="S3" s="12">
        <v>195310</v>
      </c>
      <c r="T3" s="12">
        <v>229390</v>
      </c>
      <c r="U3" s="12">
        <f t="shared" si="0"/>
        <v>211760</v>
      </c>
      <c r="V3" s="12">
        <v>360020</v>
      </c>
      <c r="W3" s="12">
        <v>206020</v>
      </c>
      <c r="X3" s="12">
        <v>148070</v>
      </c>
      <c r="Y3" s="12">
        <f t="shared" si="1"/>
        <v>238036.66666666666</v>
      </c>
      <c r="Z3" s="8">
        <f t="shared" si="2"/>
        <v>0.88961084426768988</v>
      </c>
      <c r="AA3" s="12">
        <v>-0.110104242960612</v>
      </c>
      <c r="AB3" s="12">
        <v>0.44725169784138102</v>
      </c>
      <c r="AC3" s="7">
        <f t="shared" si="3"/>
        <v>0.35706583863268432</v>
      </c>
      <c r="AD3" s="12">
        <v>0.35617891947428398</v>
      </c>
      <c r="AE3" s="12">
        <v>2.1371619867358</v>
      </c>
      <c r="AF3" s="12">
        <v>2.6056647882188702</v>
      </c>
      <c r="AG3" s="13">
        <f t="shared" si="4"/>
        <v>2.4793350030535987E-3</v>
      </c>
      <c r="AH3" s="12" t="s">
        <v>615</v>
      </c>
      <c r="AI3" s="12" t="s">
        <v>616</v>
      </c>
    </row>
    <row r="4" spans="1:35">
      <c r="A4" s="12">
        <v>7.5787649999999998</v>
      </c>
      <c r="B4" s="12">
        <v>7.5831309999999998</v>
      </c>
      <c r="C4" s="12">
        <v>7.6149709999999997</v>
      </c>
      <c r="D4" s="12">
        <v>7.538913</v>
      </c>
      <c r="E4" s="12">
        <v>7.6129530000000001</v>
      </c>
      <c r="F4" s="12">
        <v>7.642188</v>
      </c>
      <c r="G4" s="12"/>
      <c r="H4" s="12"/>
      <c r="I4" s="12"/>
      <c r="J4" s="12"/>
      <c r="K4" s="12"/>
      <c r="L4" s="12"/>
      <c r="M4" s="12">
        <v>8</v>
      </c>
      <c r="N4" s="12">
        <v>3</v>
      </c>
      <c r="O4" s="12">
        <v>3</v>
      </c>
      <c r="P4" s="12">
        <v>3</v>
      </c>
      <c r="Q4" s="12">
        <v>49938000</v>
      </c>
      <c r="R4" s="12">
        <v>4310800</v>
      </c>
      <c r="S4" s="12">
        <v>3593700</v>
      </c>
      <c r="T4" s="12">
        <v>3213900</v>
      </c>
      <c r="U4" s="12">
        <f t="shared" si="0"/>
        <v>3706133.3333333335</v>
      </c>
      <c r="V4" s="12">
        <v>4208700</v>
      </c>
      <c r="W4" s="12">
        <v>3742300</v>
      </c>
      <c r="X4" s="12">
        <v>3279900</v>
      </c>
      <c r="Y4" s="12">
        <f t="shared" si="1"/>
        <v>3743633.3333333335</v>
      </c>
      <c r="Z4" s="8">
        <f t="shared" si="2"/>
        <v>0.98998299334870754</v>
      </c>
      <c r="AA4" s="12">
        <v>-5.7287216186523403E-3</v>
      </c>
      <c r="AB4" s="12">
        <v>6.0595375809786203E-2</v>
      </c>
      <c r="AC4" s="7">
        <f t="shared" si="3"/>
        <v>0.8697704010135916</v>
      </c>
      <c r="AD4" s="12">
        <v>8.3766142527262694E-2</v>
      </c>
      <c r="AE4" s="12">
        <v>0.98588435105349403</v>
      </c>
      <c r="AF4" s="12">
        <v>4.2302052544530104</v>
      </c>
      <c r="AG4" s="13">
        <f t="shared" si="4"/>
        <v>5.8856542426795172E-5</v>
      </c>
      <c r="AH4" s="12" t="s">
        <v>541</v>
      </c>
      <c r="AI4" s="14" t="s">
        <v>542</v>
      </c>
    </row>
    <row r="5" spans="1:35">
      <c r="A5" s="12">
        <v>3</v>
      </c>
      <c r="B5" s="12">
        <v>3</v>
      </c>
      <c r="C5" s="12">
        <v>3</v>
      </c>
      <c r="D5" s="12">
        <v>3</v>
      </c>
      <c r="E5" s="12">
        <v>3</v>
      </c>
      <c r="F5" s="12">
        <v>3</v>
      </c>
      <c r="G5" s="12"/>
      <c r="H5" s="12"/>
      <c r="I5" s="12"/>
      <c r="J5" s="12"/>
      <c r="K5" s="12"/>
      <c r="L5" s="12"/>
      <c r="M5" s="12">
        <v>9</v>
      </c>
      <c r="N5" s="12">
        <v>5</v>
      </c>
      <c r="O5" s="12">
        <v>1</v>
      </c>
      <c r="P5" s="12">
        <v>1</v>
      </c>
      <c r="Q5" s="12">
        <v>454040</v>
      </c>
      <c r="R5" s="12">
        <v>170</v>
      </c>
      <c r="S5" s="12">
        <v>170</v>
      </c>
      <c r="T5" s="12">
        <v>170</v>
      </c>
      <c r="U5" s="12">
        <f t="shared" si="0"/>
        <v>170</v>
      </c>
      <c r="V5" s="12">
        <v>170</v>
      </c>
      <c r="W5" s="12">
        <v>170</v>
      </c>
      <c r="X5" s="12">
        <v>170</v>
      </c>
      <c r="Y5" s="12">
        <f t="shared" si="1"/>
        <v>170</v>
      </c>
      <c r="Z5" s="8">
        <f t="shared" si="2"/>
        <v>1</v>
      </c>
      <c r="AA5" s="12">
        <v>0</v>
      </c>
      <c r="AB5" s="12">
        <v>0</v>
      </c>
      <c r="AC5" s="7">
        <f t="shared" si="3"/>
        <v>1</v>
      </c>
      <c r="AD5" s="12">
        <v>0</v>
      </c>
      <c r="AE5" s="12">
        <v>0</v>
      </c>
      <c r="AF5" s="12">
        <v>0.34528929702718297</v>
      </c>
      <c r="AG5" s="13">
        <f t="shared" si="4"/>
        <v>0.45155504934167556</v>
      </c>
      <c r="AH5" s="12" t="s">
        <v>531</v>
      </c>
      <c r="AI5" s="14" t="s">
        <v>532</v>
      </c>
    </row>
    <row r="6" spans="1:35">
      <c r="A6" s="12">
        <v>3</v>
      </c>
      <c r="B6" s="12">
        <v>3</v>
      </c>
      <c r="C6" s="12">
        <v>3</v>
      </c>
      <c r="D6" s="12">
        <v>3</v>
      </c>
      <c r="E6" s="12">
        <v>3</v>
      </c>
      <c r="F6" s="12">
        <v>6.6100849999999998</v>
      </c>
      <c r="G6" s="12"/>
      <c r="H6" s="12"/>
      <c r="I6" s="12"/>
      <c r="J6" s="12"/>
      <c r="K6" s="12"/>
      <c r="L6" s="12"/>
      <c r="M6" s="12">
        <v>12</v>
      </c>
      <c r="N6" s="12">
        <v>8</v>
      </c>
      <c r="O6" s="12">
        <v>1</v>
      </c>
      <c r="P6" s="12">
        <v>1</v>
      </c>
      <c r="Q6" s="12">
        <v>2024500</v>
      </c>
      <c r="R6" s="12">
        <v>139980</v>
      </c>
      <c r="S6" s="12">
        <v>116280</v>
      </c>
      <c r="T6" s="12">
        <v>146900</v>
      </c>
      <c r="U6" s="12">
        <f t="shared" si="0"/>
        <v>134386.66666666666</v>
      </c>
      <c r="V6" s="12">
        <v>226930</v>
      </c>
      <c r="W6" s="12">
        <v>200880</v>
      </c>
      <c r="X6" s="12">
        <v>306780</v>
      </c>
      <c r="Y6" s="12">
        <f t="shared" si="1"/>
        <v>244863.33333333334</v>
      </c>
      <c r="Z6" s="8">
        <f t="shared" si="2"/>
        <v>0.54882315305136198</v>
      </c>
      <c r="AA6" s="12">
        <v>-1.20336167017619</v>
      </c>
      <c r="AB6" s="12">
        <v>0.42724341246478797</v>
      </c>
      <c r="AC6" s="7">
        <f t="shared" si="3"/>
        <v>0.37390096630008629</v>
      </c>
      <c r="AD6" s="12">
        <v>1.20336167017619</v>
      </c>
      <c r="AE6" s="12">
        <v>0.42724341246478797</v>
      </c>
      <c r="AF6" s="12">
        <v>0.34528929702718297</v>
      </c>
      <c r="AG6" s="13">
        <f t="shared" si="4"/>
        <v>0.45155504934167556</v>
      </c>
      <c r="AH6" s="12" t="s">
        <v>839</v>
      </c>
      <c r="AI6" s="12" t="s">
        <v>840</v>
      </c>
    </row>
    <row r="7" spans="1:35">
      <c r="A7" s="12">
        <v>5.9837619999999996</v>
      </c>
      <c r="B7" s="12">
        <v>6.1353239999999998</v>
      </c>
      <c r="C7" s="12">
        <v>6.2963579999999997</v>
      </c>
      <c r="D7" s="12">
        <v>5.9451479999999997</v>
      </c>
      <c r="E7" s="12">
        <v>6.0029000000000003</v>
      </c>
      <c r="F7" s="12">
        <v>6.1091059999999997</v>
      </c>
      <c r="G7" s="12"/>
      <c r="H7" s="12"/>
      <c r="I7" s="12"/>
      <c r="J7" s="12"/>
      <c r="K7" s="12"/>
      <c r="L7" s="12"/>
      <c r="M7" s="12">
        <v>18</v>
      </c>
      <c r="N7" s="12">
        <v>4</v>
      </c>
      <c r="O7" s="12">
        <v>4</v>
      </c>
      <c r="P7" s="12">
        <v>4</v>
      </c>
      <c r="Q7" s="12">
        <v>153740</v>
      </c>
      <c r="R7" s="12">
        <v>7330.9</v>
      </c>
      <c r="S7" s="12">
        <v>8962.4</v>
      </c>
      <c r="T7" s="12">
        <v>11313</v>
      </c>
      <c r="U7" s="12">
        <f t="shared" si="0"/>
        <v>9202.1</v>
      </c>
      <c r="V7" s="12">
        <v>10431</v>
      </c>
      <c r="W7" s="12">
        <v>10039</v>
      </c>
      <c r="X7" s="12">
        <v>8928.2999999999993</v>
      </c>
      <c r="Y7" s="12">
        <f t="shared" si="1"/>
        <v>9799.4333333333325</v>
      </c>
      <c r="Z7" s="8">
        <f t="shared" si="2"/>
        <v>0.93904409438641023</v>
      </c>
      <c r="AA7" s="12">
        <v>0.119429588317871</v>
      </c>
      <c r="AB7" s="12">
        <v>0.51203206010790403</v>
      </c>
      <c r="AC7" s="7">
        <f t="shared" si="3"/>
        <v>0.30758697421899772</v>
      </c>
      <c r="AD7" s="12">
        <v>0.108785311381022</v>
      </c>
      <c r="AE7" s="12">
        <v>0.62590750854513499</v>
      </c>
      <c r="AF7" s="12">
        <v>0.94120730022325105</v>
      </c>
      <c r="AG7" s="13">
        <f t="shared" si="4"/>
        <v>0.11449662883490093</v>
      </c>
      <c r="AH7" s="12" t="s">
        <v>573</v>
      </c>
      <c r="AI7" s="14" t="s">
        <v>574</v>
      </c>
    </row>
    <row r="8" spans="1:35">
      <c r="A8" s="12">
        <v>6.8953509999999998</v>
      </c>
      <c r="B8" s="12">
        <v>6.8336249999999996</v>
      </c>
      <c r="C8" s="12">
        <v>6.9424450000000002</v>
      </c>
      <c r="D8" s="12">
        <v>6.7844889999999998</v>
      </c>
      <c r="E8" s="12">
        <v>6.8639049999999999</v>
      </c>
      <c r="F8" s="12">
        <v>6.8327960000000001</v>
      </c>
      <c r="G8" s="12"/>
      <c r="H8" s="12"/>
      <c r="I8" s="12"/>
      <c r="J8" s="12"/>
      <c r="K8" s="12"/>
      <c r="L8" s="12"/>
      <c r="M8" s="12">
        <v>21</v>
      </c>
      <c r="N8" s="12">
        <v>6</v>
      </c>
      <c r="O8" s="12">
        <v>6</v>
      </c>
      <c r="P8" s="12">
        <v>6</v>
      </c>
      <c r="Q8" s="12">
        <v>2270400</v>
      </c>
      <c r="R8" s="12">
        <v>211480</v>
      </c>
      <c r="S8" s="12">
        <v>248590</v>
      </c>
      <c r="T8" s="12">
        <v>182970</v>
      </c>
      <c r="U8" s="12">
        <f t="shared" si="0"/>
        <v>214346.66666666666</v>
      </c>
      <c r="V8" s="12">
        <v>207980</v>
      </c>
      <c r="W8" s="12">
        <v>205000</v>
      </c>
      <c r="X8" s="12">
        <v>212740</v>
      </c>
      <c r="Y8" s="12">
        <f t="shared" si="1"/>
        <v>208573.33333333334</v>
      </c>
      <c r="Z8" s="8">
        <f t="shared" si="2"/>
        <v>1.027680112510388</v>
      </c>
      <c r="AA8" s="12">
        <v>6.3410282135009793E-2</v>
      </c>
      <c r="AB8" s="12">
        <v>0.74491454096186605</v>
      </c>
      <c r="AC8" s="7">
        <f t="shared" si="3"/>
        <v>0.17992249258536583</v>
      </c>
      <c r="AD8" s="12">
        <v>0.26195605595906502</v>
      </c>
      <c r="AE8" s="12">
        <v>2.4996669101591502</v>
      </c>
      <c r="AF8" s="12">
        <v>0.3398111639802</v>
      </c>
      <c r="AG8" s="13">
        <f t="shared" si="4"/>
        <v>0.45728697980456384</v>
      </c>
      <c r="AH8" s="12" t="s">
        <v>505</v>
      </c>
      <c r="AI8" s="12" t="s">
        <v>506</v>
      </c>
    </row>
    <row r="9" spans="1:35">
      <c r="A9" s="12">
        <v>3</v>
      </c>
      <c r="B9" s="12">
        <v>3</v>
      </c>
      <c r="C9" s="12">
        <v>3</v>
      </c>
      <c r="D9" s="12">
        <v>3</v>
      </c>
      <c r="E9" s="12">
        <v>3</v>
      </c>
      <c r="F9" s="12">
        <v>5.4152570000000004</v>
      </c>
      <c r="G9" s="12"/>
      <c r="H9" s="12"/>
      <c r="I9" s="12"/>
      <c r="J9" s="12"/>
      <c r="K9" s="12"/>
      <c r="L9" s="12"/>
      <c r="M9" s="12">
        <v>24</v>
      </c>
      <c r="N9" s="12">
        <v>6</v>
      </c>
      <c r="O9" s="12">
        <v>1</v>
      </c>
      <c r="P9" s="12">
        <v>1</v>
      </c>
      <c r="Q9" s="12">
        <v>299450</v>
      </c>
      <c r="R9" s="12">
        <v>17640</v>
      </c>
      <c r="S9" s="12">
        <v>20835</v>
      </c>
      <c r="T9" s="12">
        <v>18506</v>
      </c>
      <c r="U9" s="12">
        <f t="shared" si="0"/>
        <v>18993.666666666668</v>
      </c>
      <c r="V9" s="12">
        <v>14477</v>
      </c>
      <c r="W9" s="12">
        <v>8286</v>
      </c>
      <c r="X9" s="12">
        <v>7345.7</v>
      </c>
      <c r="Y9" s="12">
        <f t="shared" si="1"/>
        <v>10036.233333333334</v>
      </c>
      <c r="Z9" s="8">
        <f t="shared" si="2"/>
        <v>1.8925094740058521</v>
      </c>
      <c r="AA9" s="12">
        <v>-0.80508581797281897</v>
      </c>
      <c r="AB9" s="12">
        <v>0.42724341246478797</v>
      </c>
      <c r="AC9" s="7">
        <f t="shared" si="3"/>
        <v>0.37390096630008629</v>
      </c>
      <c r="AD9" s="12">
        <v>0.80508581797281897</v>
      </c>
      <c r="AE9" s="12">
        <v>0.42724341246478797</v>
      </c>
      <c r="AF9" s="12">
        <v>0.34528929702718197</v>
      </c>
      <c r="AG9" s="13">
        <f t="shared" si="4"/>
        <v>0.45155504934167651</v>
      </c>
      <c r="AH9" s="12" t="s">
        <v>341</v>
      </c>
      <c r="AI9" s="14" t="s">
        <v>342</v>
      </c>
    </row>
    <row r="10" spans="1:35">
      <c r="A10" s="12">
        <v>7.5756959999999998</v>
      </c>
      <c r="B10" s="12">
        <v>7.7804760000000002</v>
      </c>
      <c r="C10" s="12">
        <v>7.8616060000000001</v>
      </c>
      <c r="D10" s="12">
        <v>7.7691410000000003</v>
      </c>
      <c r="E10" s="12">
        <v>7.7092790000000004</v>
      </c>
      <c r="F10" s="12">
        <v>7.7856930000000002</v>
      </c>
      <c r="G10" s="12"/>
      <c r="H10" s="12"/>
      <c r="I10" s="12"/>
      <c r="J10" s="12"/>
      <c r="K10" s="12"/>
      <c r="L10" s="12"/>
      <c r="M10" s="12">
        <v>25</v>
      </c>
      <c r="N10" s="12">
        <v>29</v>
      </c>
      <c r="O10" s="12">
        <v>29</v>
      </c>
      <c r="P10" s="12">
        <v>29</v>
      </c>
      <c r="Q10" s="12">
        <v>17105000</v>
      </c>
      <c r="R10" s="12">
        <v>879380</v>
      </c>
      <c r="S10" s="12">
        <v>1151600</v>
      </c>
      <c r="T10" s="12">
        <v>1143700</v>
      </c>
      <c r="U10" s="12">
        <f t="shared" si="0"/>
        <v>1058226.6666666667</v>
      </c>
      <c r="V10" s="12">
        <v>1273500</v>
      </c>
      <c r="W10" s="12">
        <v>967220</v>
      </c>
      <c r="X10" s="12">
        <v>955230</v>
      </c>
      <c r="Y10" s="12">
        <f t="shared" si="1"/>
        <v>1065316.6666666667</v>
      </c>
      <c r="Z10" s="8">
        <f t="shared" si="2"/>
        <v>0.99334470188832746</v>
      </c>
      <c r="AA10" s="12">
        <v>-1.54447555541992E-2</v>
      </c>
      <c r="AB10" s="12">
        <v>6.0746447285032298E-2</v>
      </c>
      <c r="AC10" s="7">
        <f t="shared" si="3"/>
        <v>0.86946789971068061</v>
      </c>
      <c r="AD10" s="12">
        <v>0.20406754811604799</v>
      </c>
      <c r="AE10" s="12">
        <v>1.94486232571547</v>
      </c>
      <c r="AF10" s="12">
        <v>0.99059508105830696</v>
      </c>
      <c r="AG10" s="13">
        <f t="shared" si="4"/>
        <v>0.1021891811057531</v>
      </c>
      <c r="AH10" s="12" t="s">
        <v>539</v>
      </c>
      <c r="AI10" s="14" t="s">
        <v>540</v>
      </c>
    </row>
    <row r="11" spans="1:35">
      <c r="A11" s="12">
        <v>6.382809</v>
      </c>
      <c r="B11" s="12">
        <v>6.3488499999999997</v>
      </c>
      <c r="C11" s="12">
        <v>6.6623419999999998</v>
      </c>
      <c r="D11" s="12">
        <v>6.3863209999999997</v>
      </c>
      <c r="E11" s="12">
        <v>5.9409349999999996</v>
      </c>
      <c r="F11" s="12">
        <v>6.2045269999999997</v>
      </c>
      <c r="G11" s="12"/>
      <c r="H11" s="12"/>
      <c r="I11" s="12"/>
      <c r="J11" s="12"/>
      <c r="K11" s="12"/>
      <c r="L11" s="12"/>
      <c r="M11" s="12">
        <v>26</v>
      </c>
      <c r="N11" s="12">
        <v>3</v>
      </c>
      <c r="O11" s="12">
        <v>2</v>
      </c>
      <c r="P11" s="12">
        <v>2</v>
      </c>
      <c r="Q11" s="12">
        <v>2918100</v>
      </c>
      <c r="R11" s="12">
        <v>202760</v>
      </c>
      <c r="S11" s="12">
        <v>166500</v>
      </c>
      <c r="T11" s="12">
        <v>235180</v>
      </c>
      <c r="U11" s="12">
        <f t="shared" si="0"/>
        <v>201480</v>
      </c>
      <c r="V11" s="12">
        <v>249700</v>
      </c>
      <c r="W11" s="12">
        <v>61961</v>
      </c>
      <c r="X11" s="12">
        <v>95904</v>
      </c>
      <c r="Y11" s="12">
        <f t="shared" si="1"/>
        <v>135855</v>
      </c>
      <c r="Z11" s="8">
        <f t="shared" si="2"/>
        <v>1.4830517831511538</v>
      </c>
      <c r="AA11" s="12">
        <v>0.28740628560384202</v>
      </c>
      <c r="AB11" s="12">
        <v>0.81611915838150095</v>
      </c>
      <c r="AC11" s="7">
        <f t="shared" si="3"/>
        <v>0.15271469938979457</v>
      </c>
      <c r="AD11" s="12">
        <v>1.2402798334757501</v>
      </c>
      <c r="AE11" s="12">
        <v>0.56361586401842501</v>
      </c>
      <c r="AF11" s="12">
        <v>0.29551817986223999</v>
      </c>
      <c r="AG11" s="13">
        <f t="shared" si="4"/>
        <v>0.50638615141163767</v>
      </c>
      <c r="AH11" s="12" t="s">
        <v>379</v>
      </c>
      <c r="AI11" s="14" t="s">
        <v>380</v>
      </c>
    </row>
    <row r="12" spans="1:35">
      <c r="A12" s="12">
        <v>6.9586980000000001</v>
      </c>
      <c r="B12" s="12">
        <v>6.1512779999999996</v>
      </c>
      <c r="C12" s="12">
        <v>6.1352919999999997</v>
      </c>
      <c r="D12" s="12">
        <v>5.8600139999999996</v>
      </c>
      <c r="E12" s="12">
        <v>5.8422280000000004</v>
      </c>
      <c r="F12" s="12">
        <v>5.8757029999999997</v>
      </c>
      <c r="G12" s="12"/>
      <c r="H12" s="12"/>
      <c r="I12" s="12"/>
      <c r="J12" s="12"/>
      <c r="K12" s="12"/>
      <c r="L12" s="12" t="s">
        <v>35</v>
      </c>
      <c r="M12" s="12">
        <v>27</v>
      </c>
      <c r="N12" s="12">
        <v>10</v>
      </c>
      <c r="O12" s="12">
        <v>10</v>
      </c>
      <c r="P12" s="12">
        <v>10</v>
      </c>
      <c r="Q12" s="12">
        <v>920490</v>
      </c>
      <c r="R12" s="12">
        <v>161210</v>
      </c>
      <c r="S12" s="12">
        <v>40517</v>
      </c>
      <c r="T12" s="12">
        <v>47446</v>
      </c>
      <c r="U12" s="12">
        <f t="shared" si="0"/>
        <v>83057.666666666672</v>
      </c>
      <c r="V12" s="12">
        <v>27771</v>
      </c>
      <c r="W12" s="12">
        <v>17480</v>
      </c>
      <c r="X12" s="12">
        <v>17885</v>
      </c>
      <c r="Y12" s="12">
        <f t="shared" si="1"/>
        <v>21045.333333333332</v>
      </c>
      <c r="Z12" s="8">
        <f t="shared" si="2"/>
        <v>3.9466073238722763</v>
      </c>
      <c r="AA12" s="12">
        <v>0.55577373504638705</v>
      </c>
      <c r="AB12" s="12">
        <v>0.95646233031731598</v>
      </c>
      <c r="AC12" s="7">
        <f t="shared" si="3"/>
        <v>0.11054463490428973</v>
      </c>
      <c r="AD12" s="12">
        <v>6.7538261413574205E-2</v>
      </c>
      <c r="AE12" s="12">
        <v>1.5853361945073701</v>
      </c>
      <c r="AF12" s="12">
        <v>2.81216271016023</v>
      </c>
      <c r="AG12" s="13">
        <f t="shared" si="4"/>
        <v>1.5411229569117163E-3</v>
      </c>
      <c r="AH12" s="12" t="s">
        <v>261</v>
      </c>
      <c r="AI12" s="14" t="s">
        <v>262</v>
      </c>
    </row>
    <row r="13" spans="1:35">
      <c r="A13" s="9">
        <v>7.5473559999999997</v>
      </c>
      <c r="B13" s="9">
        <v>7.6083119999999997</v>
      </c>
      <c r="C13" s="9">
        <v>7.5776760000000003</v>
      </c>
      <c r="D13" s="9">
        <v>7.9031279999999997</v>
      </c>
      <c r="E13" s="9">
        <v>7.7902709999999997</v>
      </c>
      <c r="F13" s="9">
        <v>8.0647199999999994</v>
      </c>
      <c r="G13" s="9"/>
      <c r="H13" s="9"/>
      <c r="I13" s="9"/>
      <c r="J13" s="9"/>
      <c r="K13" s="9"/>
      <c r="L13" s="9"/>
      <c r="M13" s="9">
        <v>28</v>
      </c>
      <c r="N13" s="9">
        <v>5</v>
      </c>
      <c r="O13" s="9">
        <v>5</v>
      </c>
      <c r="P13" s="9">
        <v>5</v>
      </c>
      <c r="Q13" s="9">
        <v>74653000</v>
      </c>
      <c r="R13" s="9">
        <v>4715600</v>
      </c>
      <c r="S13" s="9">
        <v>4979900</v>
      </c>
      <c r="T13" s="9">
        <v>3923400</v>
      </c>
      <c r="U13" s="9">
        <f t="shared" si="0"/>
        <v>4539633.333333333</v>
      </c>
      <c r="V13" s="9">
        <v>7613500</v>
      </c>
      <c r="W13" s="9">
        <v>4735900</v>
      </c>
      <c r="X13" s="9">
        <v>11078000</v>
      </c>
      <c r="Y13" s="9">
        <f t="shared" si="1"/>
        <v>7809133.333333333</v>
      </c>
      <c r="Z13" s="8">
        <f t="shared" si="2"/>
        <v>0.58132357837404058</v>
      </c>
      <c r="AA13" s="9">
        <v>-0.34159183502197299</v>
      </c>
      <c r="AB13" s="9">
        <v>1.85924817992925</v>
      </c>
      <c r="AC13" s="7">
        <f t="shared" si="3"/>
        <v>1.3827759583522666E-2</v>
      </c>
      <c r="AD13" s="9">
        <v>0.19412199656168599</v>
      </c>
      <c r="AE13" s="9">
        <v>1.13574096153779</v>
      </c>
      <c r="AF13" s="9">
        <v>4.5009576599434</v>
      </c>
      <c r="AG13" s="11">
        <f t="shared" si="4"/>
        <v>3.1553122247642769E-5</v>
      </c>
      <c r="AH13" s="9" t="s">
        <v>813</v>
      </c>
      <c r="AI13" s="15" t="s">
        <v>814</v>
      </c>
    </row>
    <row r="14" spans="1:35">
      <c r="A14" s="12">
        <v>7.1312980000000001</v>
      </c>
      <c r="B14" s="12">
        <v>7.2299889999999998</v>
      </c>
      <c r="C14" s="12">
        <v>7.2098630000000004</v>
      </c>
      <c r="D14" s="12">
        <v>7.2960940000000001</v>
      </c>
      <c r="E14" s="12">
        <v>7.2341379999999997</v>
      </c>
      <c r="F14" s="12">
        <v>7.2482430000000004</v>
      </c>
      <c r="G14" s="12"/>
      <c r="H14" s="12"/>
      <c r="I14" s="12"/>
      <c r="J14" s="12"/>
      <c r="K14" s="12"/>
      <c r="L14" s="12"/>
      <c r="M14" s="12">
        <v>4</v>
      </c>
      <c r="N14" s="12">
        <v>6</v>
      </c>
      <c r="O14" s="12">
        <v>6</v>
      </c>
      <c r="P14" s="12">
        <v>3</v>
      </c>
      <c r="Q14" s="12">
        <v>19212000</v>
      </c>
      <c r="R14" s="12">
        <v>1019600</v>
      </c>
      <c r="S14" s="12">
        <v>1049700</v>
      </c>
      <c r="T14" s="12">
        <v>843600</v>
      </c>
      <c r="U14" s="12">
        <f t="shared" si="0"/>
        <v>970966.66666666663</v>
      </c>
      <c r="V14" s="12">
        <v>1734500</v>
      </c>
      <c r="W14" s="12">
        <v>952960</v>
      </c>
      <c r="X14" s="12">
        <v>902670</v>
      </c>
      <c r="Y14" s="12">
        <f t="shared" si="1"/>
        <v>1196710</v>
      </c>
      <c r="Z14" s="8">
        <f t="shared" si="2"/>
        <v>0.811363376813653</v>
      </c>
      <c r="AA14" s="12">
        <v>-6.91083272298183E-2</v>
      </c>
      <c r="AB14" s="12">
        <v>0.90945379914821201</v>
      </c>
      <c r="AC14" s="7">
        <f t="shared" si="3"/>
        <v>0.12318170211765191</v>
      </c>
      <c r="AD14" s="12">
        <v>-0.229867299397786</v>
      </c>
      <c r="AE14" s="12">
        <v>1.73796446894057</v>
      </c>
      <c r="AF14" s="12">
        <v>3.9558886383265399</v>
      </c>
      <c r="AG14" s="13">
        <f t="shared" si="4"/>
        <v>1.1069075805326872E-4</v>
      </c>
      <c r="AH14" s="12" t="s">
        <v>663</v>
      </c>
      <c r="AI14" s="14" t="s">
        <v>664</v>
      </c>
    </row>
    <row r="15" spans="1:35">
      <c r="A15" s="9">
        <v>7.422688</v>
      </c>
      <c r="B15" s="9">
        <v>6.8388929999999997</v>
      </c>
      <c r="C15" s="9">
        <v>6.5692449999999996</v>
      </c>
      <c r="D15" s="9">
        <v>6.2807149999999998</v>
      </c>
      <c r="E15" s="9">
        <v>5.8781080000000001</v>
      </c>
      <c r="F15" s="9">
        <v>6.0788190000000002</v>
      </c>
      <c r="G15" s="9"/>
      <c r="H15" s="9"/>
      <c r="I15" s="9"/>
      <c r="J15" s="9"/>
      <c r="K15" s="9"/>
      <c r="L15" s="9" t="s">
        <v>35</v>
      </c>
      <c r="M15" s="9">
        <v>29</v>
      </c>
      <c r="N15" s="9">
        <v>13</v>
      </c>
      <c r="O15" s="9">
        <v>13</v>
      </c>
      <c r="P15" s="9">
        <v>13</v>
      </c>
      <c r="Q15" s="9">
        <v>5054200</v>
      </c>
      <c r="R15" s="9">
        <v>1206300</v>
      </c>
      <c r="S15" s="9">
        <v>294030</v>
      </c>
      <c r="T15" s="9">
        <v>157430</v>
      </c>
      <c r="U15" s="9">
        <f t="shared" si="0"/>
        <v>552586.66666666663</v>
      </c>
      <c r="V15" s="9">
        <v>98704</v>
      </c>
      <c r="W15" s="9">
        <v>47465</v>
      </c>
      <c r="X15" s="9">
        <v>47420</v>
      </c>
      <c r="Y15" s="9">
        <f t="shared" si="1"/>
        <v>64529.666666666664</v>
      </c>
      <c r="Z15" s="8">
        <f t="shared" si="2"/>
        <v>8.5632964682910693</v>
      </c>
      <c r="AA15" s="9">
        <v>0.86439482371012399</v>
      </c>
      <c r="AB15" s="9">
        <v>1.4478304402586599</v>
      </c>
      <c r="AC15" s="7">
        <f t="shared" si="3"/>
        <v>3.5659032829207342E-2</v>
      </c>
      <c r="AD15" s="9">
        <v>0.144713083902995</v>
      </c>
      <c r="AE15" s="9">
        <v>0.52010596050083402</v>
      </c>
      <c r="AF15" s="9">
        <v>3.1582964660867101</v>
      </c>
      <c r="AG15" s="11">
        <f t="shared" si="4"/>
        <v>6.9455002920849635E-4</v>
      </c>
      <c r="AH15" s="9" t="s">
        <v>187</v>
      </c>
      <c r="AI15" s="9" t="s">
        <v>188</v>
      </c>
    </row>
    <row r="16" spans="1:35">
      <c r="A16" s="12">
        <v>6.4126620000000001</v>
      </c>
      <c r="B16" s="12">
        <v>6.4786530000000004</v>
      </c>
      <c r="C16" s="12">
        <v>6.591577</v>
      </c>
      <c r="D16" s="12">
        <v>6.5219750000000003</v>
      </c>
      <c r="E16" s="12">
        <v>6.6059299999999999</v>
      </c>
      <c r="F16" s="12">
        <v>6.6801450000000004</v>
      </c>
      <c r="G16" s="12"/>
      <c r="H16" s="12"/>
      <c r="I16" s="12"/>
      <c r="J16" s="12"/>
      <c r="K16" s="12"/>
      <c r="L16" s="12"/>
      <c r="M16" s="12">
        <v>30</v>
      </c>
      <c r="N16" s="12">
        <v>6</v>
      </c>
      <c r="O16" s="12">
        <v>6</v>
      </c>
      <c r="P16" s="12">
        <v>6</v>
      </c>
      <c r="Q16" s="12">
        <v>17737000</v>
      </c>
      <c r="R16" s="12">
        <v>523320</v>
      </c>
      <c r="S16" s="12">
        <v>460130</v>
      </c>
      <c r="T16" s="12">
        <v>390960</v>
      </c>
      <c r="U16" s="12">
        <f t="shared" si="0"/>
        <v>458136.66666666669</v>
      </c>
      <c r="V16" s="12">
        <v>773410</v>
      </c>
      <c r="W16" s="12">
        <v>745030</v>
      </c>
      <c r="X16" s="12">
        <v>674900</v>
      </c>
      <c r="Y16" s="12">
        <f t="shared" si="1"/>
        <v>731113.33333333337</v>
      </c>
      <c r="Z16" s="8">
        <f t="shared" si="2"/>
        <v>0.62662879444135422</v>
      </c>
      <c r="AA16" s="12">
        <v>-0.108386039733887</v>
      </c>
      <c r="AB16" s="12">
        <v>0.71361869350722296</v>
      </c>
      <c r="AC16" s="7">
        <f t="shared" si="3"/>
        <v>0.19336653119917283</v>
      </c>
      <c r="AD16" s="12">
        <v>-0.34717273712158198</v>
      </c>
      <c r="AE16" s="12">
        <v>2.09381184963945</v>
      </c>
      <c r="AF16" s="12">
        <v>4.2969485661463303</v>
      </c>
      <c r="AG16" s="13">
        <f t="shared" si="4"/>
        <v>5.0472106855650393E-5</v>
      </c>
      <c r="AH16" s="12" t="s">
        <v>797</v>
      </c>
      <c r="AI16" s="14" t="s">
        <v>798</v>
      </c>
    </row>
    <row r="17" spans="1:35">
      <c r="A17" s="12">
        <v>3</v>
      </c>
      <c r="B17" s="12">
        <v>3</v>
      </c>
      <c r="C17" s="12">
        <v>3</v>
      </c>
      <c r="D17" s="12">
        <v>3</v>
      </c>
      <c r="E17" s="12">
        <v>3</v>
      </c>
      <c r="F17" s="12">
        <v>3</v>
      </c>
      <c r="G17" s="12"/>
      <c r="H17" s="12"/>
      <c r="I17" s="12"/>
      <c r="J17" s="12"/>
      <c r="K17" s="12"/>
      <c r="L17" s="12"/>
      <c r="M17" s="12">
        <v>31</v>
      </c>
      <c r="N17" s="12">
        <v>2</v>
      </c>
      <c r="O17" s="12">
        <v>2</v>
      </c>
      <c r="P17" s="12">
        <v>2</v>
      </c>
      <c r="Q17" s="12">
        <v>430870</v>
      </c>
      <c r="R17" s="12">
        <v>66017</v>
      </c>
      <c r="S17" s="12">
        <v>170</v>
      </c>
      <c r="T17" s="12">
        <v>4240.7</v>
      </c>
      <c r="U17" s="12">
        <f t="shared" si="0"/>
        <v>23475.899999999998</v>
      </c>
      <c r="V17" s="12">
        <v>50102</v>
      </c>
      <c r="W17" s="12">
        <v>170</v>
      </c>
      <c r="X17" s="12">
        <v>8581.1</v>
      </c>
      <c r="Y17" s="12">
        <f t="shared" si="1"/>
        <v>19617.7</v>
      </c>
      <c r="Z17" s="8">
        <f t="shared" si="2"/>
        <v>1.1966693343256343</v>
      </c>
      <c r="AA17" s="12">
        <v>0</v>
      </c>
      <c r="AB17" s="12">
        <v>0</v>
      </c>
      <c r="AC17" s="7">
        <f t="shared" si="3"/>
        <v>1</v>
      </c>
      <c r="AD17" s="12">
        <v>0</v>
      </c>
      <c r="AE17" s="12">
        <v>0</v>
      </c>
      <c r="AF17" s="12">
        <v>0.34528929702718297</v>
      </c>
      <c r="AG17" s="13">
        <f t="shared" si="4"/>
        <v>0.45155504934167556</v>
      </c>
      <c r="AH17" s="12" t="s">
        <v>427</v>
      </c>
      <c r="AI17" s="14" t="s">
        <v>428</v>
      </c>
    </row>
    <row r="18" spans="1:35">
      <c r="A18" s="12">
        <v>3</v>
      </c>
      <c r="B18" s="12">
        <v>3</v>
      </c>
      <c r="C18" s="12">
        <v>3</v>
      </c>
      <c r="D18" s="12">
        <v>3</v>
      </c>
      <c r="E18" s="12">
        <v>3</v>
      </c>
      <c r="F18" s="12">
        <v>3</v>
      </c>
      <c r="G18" s="12"/>
      <c r="H18" s="12"/>
      <c r="I18" s="12"/>
      <c r="J18" s="12"/>
      <c r="K18" s="12"/>
      <c r="L18" s="12"/>
      <c r="M18" s="12">
        <v>33</v>
      </c>
      <c r="N18" s="12">
        <v>6</v>
      </c>
      <c r="O18" s="12">
        <v>1</v>
      </c>
      <c r="P18" s="12">
        <v>1</v>
      </c>
      <c r="Q18" s="12">
        <v>1136200</v>
      </c>
      <c r="R18" s="12">
        <v>179710</v>
      </c>
      <c r="S18" s="12">
        <v>73036</v>
      </c>
      <c r="T18" s="12">
        <v>42276</v>
      </c>
      <c r="U18" s="12">
        <f t="shared" si="0"/>
        <v>98340.666666666672</v>
      </c>
      <c r="V18" s="12">
        <v>37340</v>
      </c>
      <c r="W18" s="12">
        <v>21781</v>
      </c>
      <c r="X18" s="12">
        <v>12274</v>
      </c>
      <c r="Y18" s="12">
        <f t="shared" si="1"/>
        <v>23798.333333333332</v>
      </c>
      <c r="Z18" s="8">
        <f t="shared" si="2"/>
        <v>4.1322501575740604</v>
      </c>
      <c r="AA18" s="12">
        <v>0</v>
      </c>
      <c r="AB18" s="12">
        <v>0</v>
      </c>
      <c r="AC18" s="7">
        <f t="shared" si="3"/>
        <v>1</v>
      </c>
      <c r="AD18" s="12">
        <v>0</v>
      </c>
      <c r="AE18" s="12">
        <v>0</v>
      </c>
      <c r="AF18" s="12">
        <v>0.34528929702718297</v>
      </c>
      <c r="AG18" s="13">
        <f t="shared" si="4"/>
        <v>0.45155504934167556</v>
      </c>
      <c r="AH18" s="12" t="s">
        <v>259</v>
      </c>
      <c r="AI18" s="12" t="s">
        <v>260</v>
      </c>
    </row>
    <row r="19" spans="1:35">
      <c r="A19" s="9">
        <v>7.6847830000000004</v>
      </c>
      <c r="B19" s="9">
        <v>7.7355910000000003</v>
      </c>
      <c r="C19" s="9">
        <v>7.6646609999999997</v>
      </c>
      <c r="D19" s="9">
        <v>8.4078660000000003</v>
      </c>
      <c r="E19" s="9">
        <v>8.2488309999999991</v>
      </c>
      <c r="F19" s="9">
        <v>8.1676719999999996</v>
      </c>
      <c r="G19" s="9"/>
      <c r="H19" s="9"/>
      <c r="I19" s="9"/>
      <c r="J19" s="9"/>
      <c r="K19" s="9"/>
      <c r="L19" s="9" t="s">
        <v>35</v>
      </c>
      <c r="M19" s="9">
        <v>34</v>
      </c>
      <c r="N19" s="9">
        <v>10</v>
      </c>
      <c r="O19" s="9">
        <v>10</v>
      </c>
      <c r="P19" s="9">
        <v>10</v>
      </c>
      <c r="Q19" s="9">
        <v>289060000</v>
      </c>
      <c r="R19" s="9">
        <v>5780200</v>
      </c>
      <c r="S19" s="9">
        <v>5232000</v>
      </c>
      <c r="T19" s="9">
        <v>3938600</v>
      </c>
      <c r="U19" s="9">
        <f t="shared" si="0"/>
        <v>4983600</v>
      </c>
      <c r="V19" s="9">
        <v>26479000</v>
      </c>
      <c r="W19" s="9">
        <v>16384000</v>
      </c>
      <c r="X19" s="9">
        <v>10812000</v>
      </c>
      <c r="Y19" s="9">
        <f t="shared" si="1"/>
        <v>17891666.666666668</v>
      </c>
      <c r="Z19" s="8">
        <f t="shared" si="2"/>
        <v>0.27854308337214717</v>
      </c>
      <c r="AA19" s="9">
        <v>-0.57977835337321004</v>
      </c>
      <c r="AB19" s="9">
        <v>2.8519454930711201</v>
      </c>
      <c r="AC19" s="7">
        <f t="shared" si="3"/>
        <v>1.4062240037887041E-3</v>
      </c>
      <c r="AD19" s="9">
        <v>-0.239860534667969</v>
      </c>
      <c r="AE19" s="9">
        <v>1.2855297854765599</v>
      </c>
      <c r="AF19" s="9">
        <v>5.7118485547278501</v>
      </c>
      <c r="AG19" s="11">
        <f t="shared" si="4"/>
        <v>1.9415628128487753E-6</v>
      </c>
      <c r="AH19" s="9" t="s">
        <v>971</v>
      </c>
      <c r="AI19" s="9" t="s">
        <v>972</v>
      </c>
    </row>
    <row r="20" spans="1:35">
      <c r="A20" s="12">
        <v>7.1766990000000002</v>
      </c>
      <c r="B20" s="12">
        <v>3</v>
      </c>
      <c r="C20" s="12">
        <v>7.3470570000000004</v>
      </c>
      <c r="D20" s="12">
        <v>3</v>
      </c>
      <c r="E20" s="12">
        <v>3</v>
      </c>
      <c r="F20" s="12">
        <v>7.2800549999999999</v>
      </c>
      <c r="G20" s="12"/>
      <c r="H20" s="12"/>
      <c r="I20" s="12"/>
      <c r="J20" s="12"/>
      <c r="K20" s="12"/>
      <c r="L20" s="12"/>
      <c r="M20" s="12">
        <v>35</v>
      </c>
      <c r="N20" s="12">
        <v>3</v>
      </c>
      <c r="O20" s="12">
        <v>2</v>
      </c>
      <c r="P20" s="12">
        <v>2</v>
      </c>
      <c r="Q20" s="12">
        <v>30486000</v>
      </c>
      <c r="R20" s="12">
        <v>1453100</v>
      </c>
      <c r="S20" s="12">
        <v>1875700</v>
      </c>
      <c r="T20" s="12">
        <v>1875800</v>
      </c>
      <c r="U20" s="12">
        <f t="shared" si="0"/>
        <v>1734866.6666666667</v>
      </c>
      <c r="V20" s="12">
        <v>2344400</v>
      </c>
      <c r="W20" s="12">
        <v>2102700</v>
      </c>
      <c r="X20" s="12">
        <v>1342000</v>
      </c>
      <c r="Y20" s="12">
        <f t="shared" si="1"/>
        <v>1929700</v>
      </c>
      <c r="Z20" s="8">
        <f t="shared" si="2"/>
        <v>0.89903439221986148</v>
      </c>
      <c r="AA20" s="12">
        <v>1.41456699371338</v>
      </c>
      <c r="AB20" s="12">
        <v>0.28302611987412102</v>
      </c>
      <c r="AC20" s="7">
        <f t="shared" si="3"/>
        <v>0.5211633657128617</v>
      </c>
      <c r="AD20" s="12">
        <v>-1.5322306950886999</v>
      </c>
      <c r="AE20" s="12">
        <v>0.30326225674645602</v>
      </c>
      <c r="AF20" s="12">
        <v>0.36845165390270401</v>
      </c>
      <c r="AG20" s="13">
        <f t="shared" si="4"/>
        <v>0.4281030737972335</v>
      </c>
      <c r="AH20" s="12" t="s">
        <v>605</v>
      </c>
      <c r="AI20" s="12" t="s">
        <v>606</v>
      </c>
    </row>
    <row r="21" spans="1:35">
      <c r="A21" s="12">
        <v>7.306489</v>
      </c>
      <c r="B21" s="12">
        <v>7.2877789999999996</v>
      </c>
      <c r="C21" s="12">
        <v>7.1920089999999997</v>
      </c>
      <c r="D21" s="12">
        <v>7.3291539999999999</v>
      </c>
      <c r="E21" s="12">
        <v>7.265784</v>
      </c>
      <c r="F21" s="12">
        <v>7.3591329999999999</v>
      </c>
      <c r="G21" s="12"/>
      <c r="H21" s="12"/>
      <c r="I21" s="12"/>
      <c r="J21" s="12"/>
      <c r="K21" s="12"/>
      <c r="L21" s="12"/>
      <c r="M21" s="12">
        <v>36</v>
      </c>
      <c r="N21" s="12">
        <v>10</v>
      </c>
      <c r="O21" s="12">
        <v>10</v>
      </c>
      <c r="P21" s="12">
        <v>5</v>
      </c>
      <c r="Q21" s="12">
        <v>38412000</v>
      </c>
      <c r="R21" s="12">
        <v>1490900</v>
      </c>
      <c r="S21" s="12">
        <v>1966100</v>
      </c>
      <c r="T21" s="12">
        <v>1490600</v>
      </c>
      <c r="U21" s="12">
        <f t="shared" si="0"/>
        <v>1649200</v>
      </c>
      <c r="V21" s="12">
        <v>2653500</v>
      </c>
      <c r="W21" s="12">
        <v>1884000</v>
      </c>
      <c r="X21" s="12">
        <v>1877100</v>
      </c>
      <c r="Y21" s="12">
        <f t="shared" si="1"/>
        <v>2138200</v>
      </c>
      <c r="Z21" s="8">
        <f t="shared" si="2"/>
        <v>0.77130296511084084</v>
      </c>
      <c r="AA21" s="12">
        <v>-5.5930932362874101E-2</v>
      </c>
      <c r="AB21" s="12">
        <v>0.55178463011263501</v>
      </c>
      <c r="AC21" s="7">
        <f t="shared" si="3"/>
        <v>0.28068252185305359</v>
      </c>
      <c r="AD21" s="12">
        <v>-0.165050029754639</v>
      </c>
      <c r="AE21" s="12">
        <v>2.2188996275454298</v>
      </c>
      <c r="AF21" s="12">
        <v>5.1096825573124196</v>
      </c>
      <c r="AG21" s="13">
        <f t="shared" si="4"/>
        <v>7.768147131787574E-6</v>
      </c>
      <c r="AH21" s="12" t="s">
        <v>691</v>
      </c>
      <c r="AI21" s="12" t="s">
        <v>692</v>
      </c>
    </row>
    <row r="22" spans="1:35">
      <c r="A22" s="12">
        <v>7.1115649999999997</v>
      </c>
      <c r="B22" s="12">
        <v>7.2174050000000003</v>
      </c>
      <c r="C22" s="12">
        <v>7.077877</v>
      </c>
      <c r="D22" s="12">
        <v>7.1061909999999999</v>
      </c>
      <c r="E22" s="12">
        <v>7.0796150000000004</v>
      </c>
      <c r="F22" s="12">
        <v>6.9959639999999998</v>
      </c>
      <c r="G22" s="12"/>
      <c r="H22" s="12"/>
      <c r="I22" s="12"/>
      <c r="J22" s="12"/>
      <c r="K22" s="12"/>
      <c r="L22" s="12"/>
      <c r="M22" s="12">
        <v>37</v>
      </c>
      <c r="N22" s="12">
        <v>9</v>
      </c>
      <c r="O22" s="12">
        <v>9</v>
      </c>
      <c r="P22" s="12">
        <v>2</v>
      </c>
      <c r="Q22" s="12">
        <v>20861000</v>
      </c>
      <c r="R22" s="12">
        <v>1368200</v>
      </c>
      <c r="S22" s="12">
        <v>1280100</v>
      </c>
      <c r="T22" s="12">
        <v>792690</v>
      </c>
      <c r="U22" s="12">
        <f t="shared" si="0"/>
        <v>1146996.6666666667</v>
      </c>
      <c r="V22" s="12">
        <v>1348600</v>
      </c>
      <c r="W22" s="12">
        <v>1189500</v>
      </c>
      <c r="X22" s="12">
        <v>685230</v>
      </c>
      <c r="Y22" s="12">
        <f t="shared" si="1"/>
        <v>1074443.3333333333</v>
      </c>
      <c r="Z22" s="8">
        <f t="shared" si="2"/>
        <v>1.0675264400480251</v>
      </c>
      <c r="AA22" s="12">
        <v>7.5025558471679701E-2</v>
      </c>
      <c r="AB22" s="12">
        <v>0.63083809915898204</v>
      </c>
      <c r="AC22" s="7">
        <f t="shared" si="3"/>
        <v>0.23397092974140965</v>
      </c>
      <c r="AD22" s="12">
        <v>-6.3376744588215905E-2</v>
      </c>
      <c r="AE22" s="12">
        <v>0.55171186634273595</v>
      </c>
      <c r="AF22" s="12">
        <v>0.32079679103810999</v>
      </c>
      <c r="AG22" s="13">
        <f t="shared" si="4"/>
        <v>0.47775276471718797</v>
      </c>
      <c r="AH22" s="12" t="s">
        <v>483</v>
      </c>
      <c r="AI22" s="12" t="s">
        <v>484</v>
      </c>
    </row>
    <row r="23" spans="1:35">
      <c r="A23" s="12">
        <v>3</v>
      </c>
      <c r="B23" s="12">
        <v>3</v>
      </c>
      <c r="C23" s="12">
        <v>3</v>
      </c>
      <c r="D23" s="12">
        <v>3</v>
      </c>
      <c r="E23" s="12">
        <v>3</v>
      </c>
      <c r="F23" s="12">
        <v>3</v>
      </c>
      <c r="G23" s="12"/>
      <c r="H23" s="12"/>
      <c r="I23" s="12"/>
      <c r="J23" s="12"/>
      <c r="K23" s="12"/>
      <c r="L23" s="12" t="s">
        <v>35</v>
      </c>
      <c r="M23" s="12">
        <v>40</v>
      </c>
      <c r="N23" s="12">
        <v>7</v>
      </c>
      <c r="O23" s="12">
        <v>7</v>
      </c>
      <c r="P23" s="12">
        <v>7</v>
      </c>
      <c r="Q23" s="12">
        <v>3716400</v>
      </c>
      <c r="R23" s="12">
        <v>14811</v>
      </c>
      <c r="S23" s="12">
        <v>41795</v>
      </c>
      <c r="T23" s="12">
        <v>28466</v>
      </c>
      <c r="U23" s="12">
        <f t="shared" si="0"/>
        <v>28357.333333333332</v>
      </c>
      <c r="V23" s="12">
        <v>70247</v>
      </c>
      <c r="W23" s="12">
        <v>52091</v>
      </c>
      <c r="X23" s="12">
        <v>37727</v>
      </c>
      <c r="Y23" s="12">
        <f t="shared" si="1"/>
        <v>53355</v>
      </c>
      <c r="Z23" s="8">
        <f t="shared" si="2"/>
        <v>0.53148408459063501</v>
      </c>
      <c r="AA23" s="12">
        <v>0</v>
      </c>
      <c r="AB23" s="12">
        <v>0</v>
      </c>
      <c r="AC23" s="7">
        <f t="shared" si="3"/>
        <v>1</v>
      </c>
      <c r="AD23" s="12">
        <v>0</v>
      </c>
      <c r="AE23" s="12">
        <v>0</v>
      </c>
      <c r="AF23" s="12">
        <v>18.233090044740901</v>
      </c>
      <c r="AG23" s="13">
        <f t="shared" si="4"/>
        <v>5.8466884886446798E-19</v>
      </c>
      <c r="AH23" s="12" t="s">
        <v>857</v>
      </c>
      <c r="AI23" s="12" t="s">
        <v>858</v>
      </c>
    </row>
    <row r="24" spans="1:35">
      <c r="A24" s="12">
        <v>9.1783439999999992</v>
      </c>
      <c r="B24" s="12">
        <v>9.3468029999999995</v>
      </c>
      <c r="C24" s="12">
        <v>9.4495550000000001</v>
      </c>
      <c r="D24" s="12">
        <v>9.4768609999999995</v>
      </c>
      <c r="E24" s="12">
        <v>9.3742900000000002</v>
      </c>
      <c r="F24" s="12">
        <v>9.4139370000000007</v>
      </c>
      <c r="G24" s="12"/>
      <c r="H24" s="12"/>
      <c r="I24" s="12"/>
      <c r="J24" s="12"/>
      <c r="K24" s="12"/>
      <c r="L24" s="12"/>
      <c r="M24" s="12">
        <v>41</v>
      </c>
      <c r="N24" s="12">
        <v>59</v>
      </c>
      <c r="O24" s="12">
        <v>59</v>
      </c>
      <c r="P24" s="12">
        <v>59</v>
      </c>
      <c r="Q24" s="12">
        <v>1053700000</v>
      </c>
      <c r="R24" s="12">
        <v>32690000</v>
      </c>
      <c r="S24" s="12">
        <v>36546000</v>
      </c>
      <c r="T24" s="12">
        <v>39672000</v>
      </c>
      <c r="U24" s="12">
        <f t="shared" si="0"/>
        <v>36302666.666666664</v>
      </c>
      <c r="V24" s="12">
        <v>111590000</v>
      </c>
      <c r="W24" s="12">
        <v>82867000</v>
      </c>
      <c r="X24" s="12">
        <v>70293000</v>
      </c>
      <c r="Y24" s="12">
        <f t="shared" si="1"/>
        <v>88250000</v>
      </c>
      <c r="Z24" s="8">
        <f t="shared" si="2"/>
        <v>0.41136166194523133</v>
      </c>
      <c r="AA24" s="12">
        <v>-9.6795399983724606E-2</v>
      </c>
      <c r="AB24" s="12">
        <v>0.500439483320541</v>
      </c>
      <c r="AC24" s="7">
        <f t="shared" si="3"/>
        <v>0.31590792190296108</v>
      </c>
      <c r="AD24" s="12">
        <v>0.284252802530926</v>
      </c>
      <c r="AE24" s="12">
        <v>2.2985917601203401</v>
      </c>
      <c r="AF24" s="12">
        <v>3.0310400167103002</v>
      </c>
      <c r="AG24" s="13">
        <f t="shared" si="4"/>
        <v>9.3102208538962581E-4</v>
      </c>
      <c r="AH24" s="12" t="s">
        <v>905</v>
      </c>
      <c r="AI24" s="12" t="s">
        <v>906</v>
      </c>
    </row>
    <row r="25" spans="1:35">
      <c r="A25" s="12">
        <v>9.6071650000000002</v>
      </c>
      <c r="B25" s="12">
        <v>9.4622340000000005</v>
      </c>
      <c r="C25" s="12">
        <v>9.6774339999999999</v>
      </c>
      <c r="D25" s="12">
        <v>9.5457769999999993</v>
      </c>
      <c r="E25" s="12">
        <v>9.5572300000000006</v>
      </c>
      <c r="F25" s="12">
        <v>9.6878849999999996</v>
      </c>
      <c r="G25" s="12"/>
      <c r="H25" s="12"/>
      <c r="I25" s="12" t="s">
        <v>35</v>
      </c>
      <c r="J25" s="12"/>
      <c r="K25" s="12"/>
      <c r="L25" s="12"/>
      <c r="M25" s="12">
        <v>44</v>
      </c>
      <c r="N25" s="12">
        <v>14</v>
      </c>
      <c r="O25" s="12">
        <v>14</v>
      </c>
      <c r="P25" s="12">
        <v>14</v>
      </c>
      <c r="Q25" s="12">
        <v>3251800000</v>
      </c>
      <c r="R25" s="12">
        <v>242620000</v>
      </c>
      <c r="S25" s="12">
        <v>107960000</v>
      </c>
      <c r="T25" s="12">
        <v>212380000</v>
      </c>
      <c r="U25" s="12">
        <f t="shared" si="0"/>
        <v>187653333.33333334</v>
      </c>
      <c r="V25" s="12">
        <v>283350000</v>
      </c>
      <c r="W25" s="12">
        <v>225480000</v>
      </c>
      <c r="X25" s="12">
        <v>280980000</v>
      </c>
      <c r="Y25" s="12">
        <f t="shared" si="1"/>
        <v>263270000</v>
      </c>
      <c r="Z25" s="8">
        <f t="shared" si="2"/>
        <v>0.71277902280295269</v>
      </c>
      <c r="AA25" s="12">
        <v>-1.46865844726563E-2</v>
      </c>
      <c r="AB25" s="12">
        <v>6.55501829713621E-2</v>
      </c>
      <c r="AC25" s="7">
        <f t="shared" si="3"/>
        <v>0.85990369879247397</v>
      </c>
      <c r="AD25" s="12">
        <v>-0.12799644470214799</v>
      </c>
      <c r="AE25" s="12">
        <v>0.96083412531781598</v>
      </c>
      <c r="AF25" s="12">
        <v>2.4620441314691401</v>
      </c>
      <c r="AG25" s="13">
        <f t="shared" si="4"/>
        <v>3.4510866883174745E-3</v>
      </c>
      <c r="AH25" s="12" t="s">
        <v>725</v>
      </c>
      <c r="AI25" s="12" t="s">
        <v>726</v>
      </c>
    </row>
    <row r="26" spans="1:35">
      <c r="A26" s="12">
        <v>8.9961529999999996</v>
      </c>
      <c r="B26" s="12">
        <v>9.1707900000000002</v>
      </c>
      <c r="C26" s="12">
        <v>9.1141769999999998</v>
      </c>
      <c r="D26" s="12">
        <v>9.0522320000000001</v>
      </c>
      <c r="E26" s="12">
        <v>9.0187840000000001</v>
      </c>
      <c r="F26" s="12">
        <v>9.1483869999999996</v>
      </c>
      <c r="G26" s="12"/>
      <c r="H26" s="12"/>
      <c r="I26" s="12" t="s">
        <v>35</v>
      </c>
      <c r="J26" s="12"/>
      <c r="K26" s="12"/>
      <c r="L26" s="12"/>
      <c r="M26" s="12">
        <v>45</v>
      </c>
      <c r="N26" s="12">
        <v>8</v>
      </c>
      <c r="O26" s="12">
        <v>8</v>
      </c>
      <c r="P26" s="12">
        <v>8</v>
      </c>
      <c r="Q26" s="12">
        <v>2654200000</v>
      </c>
      <c r="R26" s="12">
        <v>223430000</v>
      </c>
      <c r="S26" s="12">
        <v>237390000</v>
      </c>
      <c r="T26" s="12">
        <v>179010000</v>
      </c>
      <c r="U26" s="12">
        <f t="shared" si="0"/>
        <v>213276666.66666666</v>
      </c>
      <c r="V26" s="12">
        <v>213460000</v>
      </c>
      <c r="W26" s="12">
        <v>168900000</v>
      </c>
      <c r="X26" s="12">
        <v>195790000</v>
      </c>
      <c r="Y26" s="12">
        <f t="shared" si="1"/>
        <v>192716666.66666666</v>
      </c>
      <c r="Z26" s="8">
        <f t="shared" si="2"/>
        <v>1.1066851163192943</v>
      </c>
      <c r="AA26" s="12">
        <v>2.0572344462078E-2</v>
      </c>
      <c r="AB26" s="12">
        <v>0.11600412467593001</v>
      </c>
      <c r="AC26" s="7">
        <f t="shared" si="3"/>
        <v>0.76558933575531818</v>
      </c>
      <c r="AD26" s="12">
        <v>-1.04080835978202E-2</v>
      </c>
      <c r="AE26" s="12">
        <v>6.8801937834075497E-2</v>
      </c>
      <c r="AF26" s="12">
        <v>3.2209499207385299</v>
      </c>
      <c r="AG26" s="13">
        <f t="shared" si="4"/>
        <v>6.0124306388256873E-4</v>
      </c>
      <c r="AH26" s="12" t="s">
        <v>465</v>
      </c>
      <c r="AI26" s="12" t="s">
        <v>466</v>
      </c>
    </row>
    <row r="27" spans="1:35">
      <c r="A27" s="12">
        <v>9.2672190000000008</v>
      </c>
      <c r="B27" s="12">
        <v>9.1254489999999997</v>
      </c>
      <c r="C27" s="12">
        <v>9.1880559999999996</v>
      </c>
      <c r="D27" s="12">
        <v>9.1995629999999995</v>
      </c>
      <c r="E27" s="12">
        <v>9.1815859999999994</v>
      </c>
      <c r="F27" s="12">
        <v>9.1248299999999993</v>
      </c>
      <c r="G27" s="12"/>
      <c r="H27" s="12"/>
      <c r="I27" s="12" t="s">
        <v>35</v>
      </c>
      <c r="J27" s="12"/>
      <c r="K27" s="12"/>
      <c r="L27" s="12"/>
      <c r="M27" s="12">
        <v>46</v>
      </c>
      <c r="N27" s="12">
        <v>17</v>
      </c>
      <c r="O27" s="12">
        <v>17</v>
      </c>
      <c r="P27" s="12">
        <v>17</v>
      </c>
      <c r="Q27" s="12">
        <v>1195800000</v>
      </c>
      <c r="R27" s="12">
        <v>125530000</v>
      </c>
      <c r="S27" s="12">
        <v>91191000</v>
      </c>
      <c r="T27" s="12">
        <v>76545000</v>
      </c>
      <c r="U27" s="12">
        <f t="shared" si="0"/>
        <v>97755333.333333328</v>
      </c>
      <c r="V27" s="12">
        <v>99216000</v>
      </c>
      <c r="W27" s="12">
        <v>87315000</v>
      </c>
      <c r="X27" s="12">
        <v>72716000</v>
      </c>
      <c r="Y27" s="12">
        <f t="shared" si="1"/>
        <v>86415666.666666672</v>
      </c>
      <c r="Z27" s="8">
        <f t="shared" si="2"/>
        <v>1.1312223477995886</v>
      </c>
      <c r="AA27" s="12">
        <v>2.4914741516113299E-2</v>
      </c>
      <c r="AB27" s="12">
        <v>0.205771790066101</v>
      </c>
      <c r="AC27" s="7">
        <f t="shared" si="3"/>
        <v>0.62262737296773119</v>
      </c>
      <c r="AD27" s="12">
        <v>2.0793914794921899E-2</v>
      </c>
      <c r="AE27" s="12">
        <v>0.207384180221588</v>
      </c>
      <c r="AF27" s="12">
        <v>4.4103645497599802</v>
      </c>
      <c r="AG27" s="13">
        <f t="shared" si="4"/>
        <v>3.8871871486035315E-5</v>
      </c>
      <c r="AH27" s="12" t="s">
        <v>457</v>
      </c>
      <c r="AI27" s="12" t="s">
        <v>458</v>
      </c>
    </row>
    <row r="28" spans="1:35">
      <c r="A28" s="12">
        <v>8.0957969999999992</v>
      </c>
      <c r="B28" s="12">
        <v>8.1820430000000002</v>
      </c>
      <c r="C28" s="12">
        <v>8.0497610000000002</v>
      </c>
      <c r="D28" s="12">
        <v>7.7614159999999996</v>
      </c>
      <c r="E28" s="12">
        <v>8.0438340000000004</v>
      </c>
      <c r="F28" s="12">
        <v>8.4340729999999997</v>
      </c>
      <c r="G28" s="12"/>
      <c r="H28" s="12"/>
      <c r="I28" s="12" t="s">
        <v>35</v>
      </c>
      <c r="J28" s="12"/>
      <c r="K28" s="12"/>
      <c r="L28" s="12"/>
      <c r="M28" s="12">
        <v>47</v>
      </c>
      <c r="N28" s="12">
        <v>30</v>
      </c>
      <c r="O28" s="12">
        <v>27</v>
      </c>
      <c r="P28" s="12">
        <v>18</v>
      </c>
      <c r="Q28" s="12">
        <v>35281000</v>
      </c>
      <c r="R28" s="12">
        <v>2732800</v>
      </c>
      <c r="S28" s="12">
        <v>3686900</v>
      </c>
      <c r="T28" s="12">
        <v>1641000</v>
      </c>
      <c r="U28" s="12">
        <f t="shared" si="0"/>
        <v>2686900</v>
      </c>
      <c r="V28" s="12">
        <v>1845400</v>
      </c>
      <c r="W28" s="12">
        <v>2997200</v>
      </c>
      <c r="X28" s="12">
        <v>6543700</v>
      </c>
      <c r="Y28" s="12">
        <f t="shared" si="1"/>
        <v>3795433.3333333335</v>
      </c>
      <c r="Z28" s="8">
        <f t="shared" si="2"/>
        <v>0.70792970499635521</v>
      </c>
      <c r="AA28" s="12">
        <v>2.9425621032714799E-2</v>
      </c>
      <c r="AB28" s="12">
        <v>5.08511956716826E-2</v>
      </c>
      <c r="AC28" s="7">
        <f t="shared" si="3"/>
        <v>0.88950584115371767</v>
      </c>
      <c r="AD28" s="12">
        <v>0.37413724263509102</v>
      </c>
      <c r="AE28" s="12">
        <v>0.85839722694806797</v>
      </c>
      <c r="AF28" s="12">
        <v>1.4299977608310901</v>
      </c>
      <c r="AG28" s="13">
        <f t="shared" si="4"/>
        <v>3.7153714469203548E-2</v>
      </c>
      <c r="AH28" s="12" t="s">
        <v>729</v>
      </c>
      <c r="AI28" s="12" t="s">
        <v>730</v>
      </c>
    </row>
    <row r="29" spans="1:35">
      <c r="A29" s="12">
        <v>3</v>
      </c>
      <c r="B29" s="12">
        <v>3</v>
      </c>
      <c r="C29" s="12">
        <v>3</v>
      </c>
      <c r="D29" s="12">
        <v>3</v>
      </c>
      <c r="E29" s="12">
        <v>3</v>
      </c>
      <c r="F29" s="12">
        <v>3</v>
      </c>
      <c r="G29" s="12"/>
      <c r="H29" s="12"/>
      <c r="I29" s="12" t="s">
        <v>35</v>
      </c>
      <c r="J29" s="12"/>
      <c r="K29" s="12"/>
      <c r="L29" s="12"/>
      <c r="M29" s="12">
        <v>48</v>
      </c>
      <c r="N29" s="12">
        <v>35</v>
      </c>
      <c r="O29" s="12">
        <v>1</v>
      </c>
      <c r="P29" s="12">
        <v>1</v>
      </c>
      <c r="Q29" s="12">
        <v>1110500</v>
      </c>
      <c r="R29" s="12">
        <v>92614</v>
      </c>
      <c r="S29" s="12">
        <v>99192</v>
      </c>
      <c r="T29" s="12">
        <v>23905</v>
      </c>
      <c r="U29" s="12">
        <f t="shared" si="0"/>
        <v>71903.666666666672</v>
      </c>
      <c r="V29" s="12">
        <v>30872</v>
      </c>
      <c r="W29" s="12">
        <v>42762</v>
      </c>
      <c r="X29" s="12">
        <v>252710</v>
      </c>
      <c r="Y29" s="12">
        <f t="shared" si="1"/>
        <v>108781.33333333333</v>
      </c>
      <c r="Z29" s="8">
        <f t="shared" si="2"/>
        <v>0.6609926948250926</v>
      </c>
      <c r="AA29" s="12">
        <v>0</v>
      </c>
      <c r="AB29" s="12">
        <v>0</v>
      </c>
      <c r="AC29" s="7">
        <f t="shared" si="3"/>
        <v>1</v>
      </c>
      <c r="AD29" s="12">
        <v>0</v>
      </c>
      <c r="AE29" s="12">
        <v>0</v>
      </c>
      <c r="AF29" s="12">
        <v>0.34528929702718297</v>
      </c>
      <c r="AG29" s="13">
        <f t="shared" si="4"/>
        <v>0.45155504934167556</v>
      </c>
      <c r="AH29" s="12" t="s">
        <v>777</v>
      </c>
      <c r="AI29" s="12" t="s">
        <v>778</v>
      </c>
    </row>
    <row r="30" spans="1:35">
      <c r="A30" s="12">
        <v>7.2166670000000002</v>
      </c>
      <c r="B30" s="12">
        <v>7.2773570000000003</v>
      </c>
      <c r="C30" s="12">
        <v>7.2996379999999998</v>
      </c>
      <c r="D30" s="12">
        <v>7.1980240000000002</v>
      </c>
      <c r="E30" s="12">
        <v>7.2372170000000002</v>
      </c>
      <c r="F30" s="12">
        <v>7.2314699999999998</v>
      </c>
      <c r="G30" s="12"/>
      <c r="H30" s="12"/>
      <c r="I30" s="12" t="s">
        <v>35</v>
      </c>
      <c r="J30" s="12"/>
      <c r="K30" s="12"/>
      <c r="L30" s="12"/>
      <c r="M30" s="12">
        <v>49</v>
      </c>
      <c r="N30" s="12">
        <v>22</v>
      </c>
      <c r="O30" s="12">
        <v>22</v>
      </c>
      <c r="P30" s="12">
        <v>21</v>
      </c>
      <c r="Q30" s="12">
        <v>5205600</v>
      </c>
      <c r="R30" s="12">
        <v>310320</v>
      </c>
      <c r="S30" s="12">
        <v>358980</v>
      </c>
      <c r="T30" s="12">
        <v>276530</v>
      </c>
      <c r="U30" s="12">
        <f t="shared" si="0"/>
        <v>315276.66666666669</v>
      </c>
      <c r="V30" s="12">
        <v>296770</v>
      </c>
      <c r="W30" s="12">
        <v>320410</v>
      </c>
      <c r="X30" s="12">
        <v>272870</v>
      </c>
      <c r="Y30" s="12">
        <f t="shared" si="1"/>
        <v>296683.33333333331</v>
      </c>
      <c r="Z30" s="8">
        <f t="shared" si="2"/>
        <v>1.0626706364810967</v>
      </c>
      <c r="AA30" s="12">
        <v>4.2317072550455997E-2</v>
      </c>
      <c r="AB30" s="12">
        <v>0.69784140351961899</v>
      </c>
      <c r="AC30" s="7">
        <f t="shared" si="3"/>
        <v>0.20052041579239013</v>
      </c>
      <c r="AD30" s="12">
        <v>1.8825213114420002E-2</v>
      </c>
      <c r="AE30" s="12">
        <v>0.24665540314050999</v>
      </c>
      <c r="AF30" s="12">
        <v>0.955466010663513</v>
      </c>
      <c r="AG30" s="13">
        <f t="shared" si="4"/>
        <v>0.11079852766089708</v>
      </c>
      <c r="AH30" s="12" t="s">
        <v>485</v>
      </c>
      <c r="AI30" s="12" t="s">
        <v>486</v>
      </c>
    </row>
    <row r="31" spans="1:35">
      <c r="A31" s="12">
        <v>5.9106459999999998</v>
      </c>
      <c r="B31" s="12">
        <v>6.0084299999999997</v>
      </c>
      <c r="C31" s="12">
        <v>5.8256019999999999</v>
      </c>
      <c r="D31" s="12">
        <v>5.6180589999999997</v>
      </c>
      <c r="E31" s="12">
        <v>5.8695190000000004</v>
      </c>
      <c r="F31" s="12">
        <v>7.1186290000000003</v>
      </c>
      <c r="G31" s="12"/>
      <c r="H31" s="12"/>
      <c r="I31" s="12" t="s">
        <v>35</v>
      </c>
      <c r="J31" s="12"/>
      <c r="K31" s="12"/>
      <c r="L31" s="12"/>
      <c r="M31" s="12">
        <v>50</v>
      </c>
      <c r="N31" s="12">
        <v>35</v>
      </c>
      <c r="O31" s="12">
        <v>2</v>
      </c>
      <c r="P31" s="12">
        <v>2</v>
      </c>
      <c r="Q31" s="12">
        <v>963840</v>
      </c>
      <c r="R31" s="12">
        <v>40789</v>
      </c>
      <c r="S31" s="12">
        <v>43574</v>
      </c>
      <c r="T31" s="12">
        <v>24694</v>
      </c>
      <c r="U31" s="12">
        <f t="shared" si="0"/>
        <v>36352.333333333336</v>
      </c>
      <c r="V31" s="12">
        <v>25393</v>
      </c>
      <c r="W31" s="12">
        <v>45173</v>
      </c>
      <c r="X31" s="12">
        <v>243890</v>
      </c>
      <c r="Y31" s="12">
        <f t="shared" si="1"/>
        <v>104818.66666666667</v>
      </c>
      <c r="Z31" s="8">
        <f t="shared" si="2"/>
        <v>0.34681163660416719</v>
      </c>
      <c r="AA31" s="12">
        <v>-0.28717629114786802</v>
      </c>
      <c r="AB31" s="12">
        <v>0.24271969901130599</v>
      </c>
      <c r="AC31" s="7">
        <f t="shared" si="3"/>
        <v>0.57184759768348326</v>
      </c>
      <c r="AD31" s="12">
        <v>0.62210575739542695</v>
      </c>
      <c r="AE31" s="12">
        <v>0.59746218714649402</v>
      </c>
      <c r="AF31" s="12">
        <v>0.50034343804267001</v>
      </c>
      <c r="AG31" s="13">
        <f t="shared" si="4"/>
        <v>0.31597779343183557</v>
      </c>
      <c r="AH31" s="12" t="s">
        <v>941</v>
      </c>
      <c r="AI31" s="12" t="s">
        <v>942</v>
      </c>
    </row>
    <row r="32" spans="1:35">
      <c r="A32" s="12">
        <v>9.4956139999999998</v>
      </c>
      <c r="B32" s="12">
        <v>9.5038999999999998</v>
      </c>
      <c r="C32" s="12">
        <v>9.1639370000000007</v>
      </c>
      <c r="D32" s="12">
        <v>8.978135</v>
      </c>
      <c r="E32" s="12">
        <v>9.4890860000000004</v>
      </c>
      <c r="F32" s="12">
        <v>9.3998469999999994</v>
      </c>
      <c r="G32" s="12"/>
      <c r="H32" s="12"/>
      <c r="I32" s="12" t="s">
        <v>35</v>
      </c>
      <c r="J32" s="12"/>
      <c r="K32" s="12"/>
      <c r="L32" s="12"/>
      <c r="M32" s="12">
        <v>51</v>
      </c>
      <c r="N32" s="12">
        <v>49</v>
      </c>
      <c r="O32" s="12">
        <v>49</v>
      </c>
      <c r="P32" s="12">
        <v>43</v>
      </c>
      <c r="Q32" s="12">
        <v>609290000</v>
      </c>
      <c r="R32" s="12">
        <v>84001000</v>
      </c>
      <c r="S32" s="12">
        <v>83502000</v>
      </c>
      <c r="T32" s="12">
        <v>30283000</v>
      </c>
      <c r="U32" s="12">
        <f t="shared" si="0"/>
        <v>65928666.666666664</v>
      </c>
      <c r="V32" s="12">
        <v>28051000</v>
      </c>
      <c r="W32" s="12">
        <v>75890000</v>
      </c>
      <c r="X32" s="12">
        <v>52407000</v>
      </c>
      <c r="Y32" s="12">
        <f t="shared" si="1"/>
        <v>52116000</v>
      </c>
      <c r="Z32" s="8">
        <f t="shared" si="2"/>
        <v>1.2650369688131604</v>
      </c>
      <c r="AA32" s="12">
        <v>9.8793983459472698E-2</v>
      </c>
      <c r="AB32" s="12">
        <v>0.19640964753818899</v>
      </c>
      <c r="AC32" s="7">
        <f t="shared" si="3"/>
        <v>0.63619514780091146</v>
      </c>
      <c r="AD32" s="12">
        <v>0.25689697265625</v>
      </c>
      <c r="AE32" s="12">
        <v>0.58950232886840703</v>
      </c>
      <c r="AF32" s="12">
        <v>1.0670274261759201</v>
      </c>
      <c r="AG32" s="13">
        <f t="shared" si="4"/>
        <v>8.5698372405334178E-2</v>
      </c>
      <c r="AH32" s="12" t="s">
        <v>411</v>
      </c>
      <c r="AI32" s="12" t="s">
        <v>412</v>
      </c>
    </row>
    <row r="33" spans="1:35">
      <c r="A33" s="12">
        <v>7.4922430000000002</v>
      </c>
      <c r="B33" s="12">
        <v>7.7366109999999999</v>
      </c>
      <c r="C33" s="12">
        <v>7.2566699999999997</v>
      </c>
      <c r="D33" s="12">
        <v>7.1826429999999997</v>
      </c>
      <c r="E33" s="12">
        <v>7.5122039999999997</v>
      </c>
      <c r="F33" s="12">
        <v>8.1774789999999999</v>
      </c>
      <c r="G33" s="12"/>
      <c r="H33" s="12"/>
      <c r="I33" s="12" t="s">
        <v>35</v>
      </c>
      <c r="J33" s="12"/>
      <c r="K33" s="12"/>
      <c r="L33" s="12"/>
      <c r="M33" s="12">
        <v>52</v>
      </c>
      <c r="N33" s="12">
        <v>27</v>
      </c>
      <c r="O33" s="12">
        <v>15</v>
      </c>
      <c r="P33" s="12">
        <v>15</v>
      </c>
      <c r="Q33" s="12">
        <v>14595000</v>
      </c>
      <c r="R33" s="12">
        <v>880410</v>
      </c>
      <c r="S33" s="12">
        <v>1469500</v>
      </c>
      <c r="T33" s="12">
        <v>348930</v>
      </c>
      <c r="U33" s="12">
        <f t="shared" si="0"/>
        <v>899613.33333333337</v>
      </c>
      <c r="V33" s="12">
        <v>528170</v>
      </c>
      <c r="W33" s="12">
        <v>936070</v>
      </c>
      <c r="X33" s="12">
        <v>3281400</v>
      </c>
      <c r="Y33" s="12">
        <f t="shared" si="1"/>
        <v>1581880</v>
      </c>
      <c r="Z33" s="8">
        <f t="shared" si="2"/>
        <v>0.56869884778449276</v>
      </c>
      <c r="AA33" s="12">
        <v>-0.128933906555176</v>
      </c>
      <c r="AB33" s="12">
        <v>0.148269442116893</v>
      </c>
      <c r="AC33" s="7">
        <f t="shared" si="3"/>
        <v>0.71077240410721576</v>
      </c>
      <c r="AD33" s="12">
        <v>0.43470001220703097</v>
      </c>
      <c r="AE33" s="12">
        <v>0.65118623132800202</v>
      </c>
      <c r="AF33" s="12">
        <v>0.49382910215519699</v>
      </c>
      <c r="AG33" s="13">
        <f t="shared" si="4"/>
        <v>0.32075312616572149</v>
      </c>
      <c r="AH33" s="12" t="s">
        <v>823</v>
      </c>
      <c r="AI33" s="12" t="s">
        <v>824</v>
      </c>
    </row>
    <row r="34" spans="1:35">
      <c r="A34" s="12">
        <v>8.9872099999999993</v>
      </c>
      <c r="B34" s="12">
        <v>9.0585020000000007</v>
      </c>
      <c r="C34" s="12">
        <v>8.7331649999999996</v>
      </c>
      <c r="D34" s="12">
        <v>8.5074640000000006</v>
      </c>
      <c r="E34" s="12">
        <v>9.0751460000000002</v>
      </c>
      <c r="F34" s="12">
        <v>9.0099180000000008</v>
      </c>
      <c r="G34" s="12"/>
      <c r="H34" s="12"/>
      <c r="I34" s="12" t="s">
        <v>35</v>
      </c>
      <c r="J34" s="12"/>
      <c r="K34" s="12"/>
      <c r="L34" s="12"/>
      <c r="M34" s="12">
        <v>53</v>
      </c>
      <c r="N34" s="12">
        <v>38</v>
      </c>
      <c r="O34" s="12">
        <v>37</v>
      </c>
      <c r="P34" s="12">
        <v>35</v>
      </c>
      <c r="Q34" s="12">
        <v>272490000</v>
      </c>
      <c r="R34" s="12">
        <v>29077000</v>
      </c>
      <c r="S34" s="12">
        <v>36895000</v>
      </c>
      <c r="T34" s="12">
        <v>13206000</v>
      </c>
      <c r="U34" s="12">
        <f t="shared" si="0"/>
        <v>26392666.666666668</v>
      </c>
      <c r="V34" s="12">
        <v>12277000</v>
      </c>
      <c r="W34" s="12">
        <v>39019000</v>
      </c>
      <c r="X34" s="12">
        <v>24596000</v>
      </c>
      <c r="Y34" s="12">
        <f t="shared" si="1"/>
        <v>25297333.333333332</v>
      </c>
      <c r="Z34" s="8">
        <f t="shared" si="2"/>
        <v>1.0432983713698414</v>
      </c>
      <c r="AA34" s="12">
        <v>6.21163050333653E-2</v>
      </c>
      <c r="AB34" s="12">
        <v>0.109744243652632</v>
      </c>
      <c r="AC34" s="7">
        <f t="shared" si="3"/>
        <v>0.77670438376936823</v>
      </c>
      <c r="AD34" s="12">
        <v>0.16173299153645901</v>
      </c>
      <c r="AE34" s="12">
        <v>0.33841579056403898</v>
      </c>
      <c r="AF34" s="12">
        <v>1.0130102885650101</v>
      </c>
      <c r="AG34" s="13">
        <f t="shared" si="4"/>
        <v>9.7048697584902407E-2</v>
      </c>
      <c r="AH34" s="12" t="s">
        <v>499</v>
      </c>
      <c r="AI34" s="12" t="s">
        <v>500</v>
      </c>
    </row>
    <row r="35" spans="1:35">
      <c r="A35" s="12">
        <v>7.8040640000000003</v>
      </c>
      <c r="B35" s="12">
        <v>8.0290990000000004</v>
      </c>
      <c r="C35" s="12">
        <v>7.5438320000000001</v>
      </c>
      <c r="D35" s="12">
        <v>7.3643450000000001</v>
      </c>
      <c r="E35" s="12">
        <v>7.9195380000000002</v>
      </c>
      <c r="F35" s="12">
        <v>8.0098330000000004</v>
      </c>
      <c r="G35" s="12"/>
      <c r="H35" s="12"/>
      <c r="I35" s="12" t="s">
        <v>35</v>
      </c>
      <c r="J35" s="12"/>
      <c r="K35" s="12"/>
      <c r="L35" s="12"/>
      <c r="M35" s="12">
        <v>54</v>
      </c>
      <c r="N35" s="12">
        <v>36</v>
      </c>
      <c r="O35" s="12">
        <v>19</v>
      </c>
      <c r="P35" s="12">
        <v>19</v>
      </c>
      <c r="Q35" s="12">
        <v>18195000</v>
      </c>
      <c r="R35" s="12">
        <v>1801500</v>
      </c>
      <c r="S35" s="12">
        <v>2793900</v>
      </c>
      <c r="T35" s="12">
        <v>671200</v>
      </c>
      <c r="U35" s="12">
        <f t="shared" si="0"/>
        <v>1755533.3333333333</v>
      </c>
      <c r="V35" s="12">
        <v>640000</v>
      </c>
      <c r="W35" s="12">
        <v>1931400</v>
      </c>
      <c r="X35" s="12">
        <v>2034000</v>
      </c>
      <c r="Y35" s="12">
        <f t="shared" si="1"/>
        <v>1535133.3333333333</v>
      </c>
      <c r="Z35" s="8">
        <f t="shared" si="2"/>
        <v>1.1435705910452947</v>
      </c>
      <c r="AA35" s="12">
        <v>2.77598698933916E-2</v>
      </c>
      <c r="AB35" s="12">
        <v>3.8342768897542297E-2</v>
      </c>
      <c r="AC35" s="7">
        <f t="shared" si="3"/>
        <v>0.91549764422009816</v>
      </c>
      <c r="AD35" s="12">
        <v>0.31132586797078399</v>
      </c>
      <c r="AE35" s="12">
        <v>0.59878634934373898</v>
      </c>
      <c r="AF35" s="12">
        <v>0.60696755474419695</v>
      </c>
      <c r="AG35" s="13">
        <f t="shared" si="4"/>
        <v>0.24719088093883604</v>
      </c>
      <c r="AH35" s="12" t="s">
        <v>447</v>
      </c>
      <c r="AI35" s="12" t="s">
        <v>448</v>
      </c>
    </row>
    <row r="36" spans="1:35">
      <c r="A36" s="12">
        <v>3</v>
      </c>
      <c r="B36" s="12">
        <v>6.2302960000000001</v>
      </c>
      <c r="C36" s="12">
        <v>3</v>
      </c>
      <c r="D36" s="12">
        <v>3</v>
      </c>
      <c r="E36" s="12">
        <v>3</v>
      </c>
      <c r="F36" s="12">
        <v>3</v>
      </c>
      <c r="G36" s="12"/>
      <c r="H36" s="12"/>
      <c r="I36" s="12" t="s">
        <v>35</v>
      </c>
      <c r="J36" s="12"/>
      <c r="K36" s="12"/>
      <c r="L36" s="12"/>
      <c r="M36" s="12">
        <v>55</v>
      </c>
      <c r="N36" s="12">
        <v>5</v>
      </c>
      <c r="O36" s="12">
        <v>3</v>
      </c>
      <c r="P36" s="12">
        <v>2</v>
      </c>
      <c r="Q36" s="12">
        <v>139380</v>
      </c>
      <c r="R36" s="12">
        <v>170</v>
      </c>
      <c r="S36" s="12">
        <v>34896</v>
      </c>
      <c r="T36" s="12">
        <v>170</v>
      </c>
      <c r="U36" s="12">
        <f t="shared" si="0"/>
        <v>11745.333333333334</v>
      </c>
      <c r="V36" s="12">
        <v>170</v>
      </c>
      <c r="W36" s="12">
        <v>170</v>
      </c>
      <c r="X36" s="12">
        <v>170</v>
      </c>
      <c r="Y36" s="12">
        <f t="shared" si="1"/>
        <v>170</v>
      </c>
      <c r="Z36" s="8">
        <f t="shared" si="2"/>
        <v>69.090196078431376</v>
      </c>
      <c r="AA36" s="12">
        <v>1.0767652193705199</v>
      </c>
      <c r="AB36" s="12">
        <v>0.42724341246478897</v>
      </c>
      <c r="AC36" s="7">
        <f t="shared" si="3"/>
        <v>0.3739009663000854</v>
      </c>
      <c r="AD36" s="12">
        <v>0</v>
      </c>
      <c r="AE36" s="12">
        <v>0</v>
      </c>
      <c r="AF36" s="12">
        <v>0.236545984363256</v>
      </c>
      <c r="AG36" s="13">
        <f t="shared" si="4"/>
        <v>0.58003475350392752</v>
      </c>
      <c r="AH36" s="12" t="s">
        <v>75</v>
      </c>
      <c r="AI36" s="12" t="s">
        <v>76</v>
      </c>
    </row>
    <row r="37" spans="1:35">
      <c r="A37" s="12">
        <v>9.3157189999999996</v>
      </c>
      <c r="B37" s="12">
        <v>9.3099489999999996</v>
      </c>
      <c r="C37" s="12">
        <v>8.9931319999999992</v>
      </c>
      <c r="D37" s="12">
        <v>8.8442100000000003</v>
      </c>
      <c r="E37" s="12">
        <v>9.3144570000000009</v>
      </c>
      <c r="F37" s="12">
        <v>9.2584700000000009</v>
      </c>
      <c r="G37" s="12"/>
      <c r="H37" s="12"/>
      <c r="I37" s="12" t="s">
        <v>35</v>
      </c>
      <c r="J37" s="12"/>
      <c r="K37" s="12"/>
      <c r="L37" s="12"/>
      <c r="M37" s="12">
        <v>56</v>
      </c>
      <c r="N37" s="12">
        <v>40</v>
      </c>
      <c r="O37" s="12">
        <v>40</v>
      </c>
      <c r="P37" s="12">
        <v>39</v>
      </c>
      <c r="Q37" s="12">
        <v>484100000</v>
      </c>
      <c r="R37" s="12">
        <v>67506000</v>
      </c>
      <c r="S37" s="12">
        <v>61231000</v>
      </c>
      <c r="T37" s="12">
        <v>22229000</v>
      </c>
      <c r="U37" s="12">
        <f t="shared" si="0"/>
        <v>50322000</v>
      </c>
      <c r="V37" s="12">
        <v>23819000</v>
      </c>
      <c r="W37" s="12">
        <v>60635000</v>
      </c>
      <c r="X37" s="12">
        <v>40936000</v>
      </c>
      <c r="Y37" s="12">
        <f t="shared" si="1"/>
        <v>41796666.666666664</v>
      </c>
      <c r="Z37" s="8">
        <f t="shared" si="2"/>
        <v>1.2039716085812266</v>
      </c>
      <c r="AA37" s="12">
        <v>6.7221005757650304E-2</v>
      </c>
      <c r="AB37" s="12">
        <v>0.135805949486028</v>
      </c>
      <c r="AC37" s="7">
        <f t="shared" si="3"/>
        <v>0.73146584245080026</v>
      </c>
      <c r="AD37" s="12">
        <v>0.34640343983968003</v>
      </c>
      <c r="AE37" s="12">
        <v>0.76835910752733105</v>
      </c>
      <c r="AF37" s="12">
        <v>0.98613055218899703</v>
      </c>
      <c r="AG37" s="13">
        <f t="shared" si="4"/>
        <v>0.10324509965700852</v>
      </c>
      <c r="AH37" s="12" t="s">
        <v>423</v>
      </c>
      <c r="AI37" s="12" t="s">
        <v>424</v>
      </c>
    </row>
    <row r="38" spans="1:35">
      <c r="A38" s="12">
        <v>8.7743640000000003</v>
      </c>
      <c r="B38" s="12">
        <v>8.9732570000000003</v>
      </c>
      <c r="C38" s="12">
        <v>8.5545980000000004</v>
      </c>
      <c r="D38" s="12">
        <v>8.4270960000000006</v>
      </c>
      <c r="E38" s="12">
        <v>8.9876260000000006</v>
      </c>
      <c r="F38" s="12">
        <v>8.8319600000000005</v>
      </c>
      <c r="G38" s="12"/>
      <c r="H38" s="12"/>
      <c r="I38" s="12" t="s">
        <v>35</v>
      </c>
      <c r="J38" s="12"/>
      <c r="K38" s="12"/>
      <c r="L38" s="12"/>
      <c r="M38" s="12">
        <v>57</v>
      </c>
      <c r="N38" s="12">
        <v>49</v>
      </c>
      <c r="O38" s="12">
        <v>45</v>
      </c>
      <c r="P38" s="12">
        <v>37</v>
      </c>
      <c r="Q38" s="12">
        <v>138440000</v>
      </c>
      <c r="R38" s="12">
        <v>13567000</v>
      </c>
      <c r="S38" s="12">
        <v>19264000</v>
      </c>
      <c r="T38" s="12">
        <v>5958600</v>
      </c>
      <c r="U38" s="12">
        <f t="shared" si="0"/>
        <v>12929866.666666666</v>
      </c>
      <c r="V38" s="12">
        <v>6822100</v>
      </c>
      <c r="W38" s="12">
        <v>21293000</v>
      </c>
      <c r="X38" s="12">
        <v>11672000</v>
      </c>
      <c r="Y38" s="12">
        <f t="shared" si="1"/>
        <v>13262366.666666666</v>
      </c>
      <c r="Z38" s="8">
        <f t="shared" si="2"/>
        <v>0.97492905992143186</v>
      </c>
      <c r="AA38" s="12">
        <v>1.8512090047199298E-2</v>
      </c>
      <c r="AB38" s="12">
        <v>3.0218028333276699E-2</v>
      </c>
      <c r="AC38" s="7">
        <f t="shared" si="3"/>
        <v>0.93278589785526878</v>
      </c>
      <c r="AD38" s="12">
        <v>0.117968241373699</v>
      </c>
      <c r="AE38" s="12">
        <v>0.227826684398443</v>
      </c>
      <c r="AF38" s="12">
        <v>0.87351454362217895</v>
      </c>
      <c r="AG38" s="13">
        <f t="shared" si="4"/>
        <v>0.13380904045290901</v>
      </c>
      <c r="AH38" s="12" t="s">
        <v>543</v>
      </c>
      <c r="AI38" s="12" t="s">
        <v>544</v>
      </c>
    </row>
    <row r="39" spans="1:35">
      <c r="A39" s="12">
        <v>7.8254849999999996</v>
      </c>
      <c r="B39" s="12">
        <v>7.9105230000000004</v>
      </c>
      <c r="C39" s="12">
        <v>8.0127109999999995</v>
      </c>
      <c r="D39" s="12">
        <v>7.139659</v>
      </c>
      <c r="E39" s="12">
        <v>7.731967</v>
      </c>
      <c r="F39" s="12">
        <v>7.8952349999999996</v>
      </c>
      <c r="G39" s="12"/>
      <c r="H39" s="12"/>
      <c r="I39" s="12" t="s">
        <v>35</v>
      </c>
      <c r="J39" s="12"/>
      <c r="K39" s="12"/>
      <c r="L39" s="12" t="s">
        <v>35</v>
      </c>
      <c r="M39" s="12">
        <v>58</v>
      </c>
      <c r="N39" s="12">
        <v>21</v>
      </c>
      <c r="O39" s="12">
        <v>21</v>
      </c>
      <c r="P39" s="12">
        <v>21</v>
      </c>
      <c r="Q39" s="12">
        <v>205980000</v>
      </c>
      <c r="R39" s="12">
        <v>3840400</v>
      </c>
      <c r="S39" s="12">
        <v>5783900</v>
      </c>
      <c r="T39" s="12">
        <v>4639800</v>
      </c>
      <c r="U39" s="12">
        <f t="shared" si="0"/>
        <v>4754700</v>
      </c>
      <c r="V39" s="12">
        <v>547670</v>
      </c>
      <c r="W39" s="12">
        <v>1823900</v>
      </c>
      <c r="X39" s="12">
        <v>2340400</v>
      </c>
      <c r="Y39" s="12">
        <f t="shared" si="1"/>
        <v>1570656.6666666667</v>
      </c>
      <c r="Z39" s="8">
        <f t="shared" si="2"/>
        <v>3.0272051816968273</v>
      </c>
      <c r="AA39" s="12">
        <v>0.327285766601563</v>
      </c>
      <c r="AB39" s="12">
        <v>0.62432764878032199</v>
      </c>
      <c r="AC39" s="7">
        <f t="shared" si="3"/>
        <v>0.23750477814000304</v>
      </c>
      <c r="AD39" s="12">
        <v>2.9329717953999799</v>
      </c>
      <c r="AE39" s="12">
        <v>0.81183637210316595</v>
      </c>
      <c r="AF39" s="12">
        <v>1.51024067049802</v>
      </c>
      <c r="AG39" s="13">
        <f t="shared" si="4"/>
        <v>3.088583375529393E-2</v>
      </c>
      <c r="AH39" s="12" t="s">
        <v>287</v>
      </c>
      <c r="AI39" s="12" t="s">
        <v>288</v>
      </c>
    </row>
    <row r="40" spans="1:35">
      <c r="A40" s="12">
        <v>3</v>
      </c>
      <c r="B40" s="12">
        <v>6.6871989999999997</v>
      </c>
      <c r="C40" s="12">
        <v>3</v>
      </c>
      <c r="D40" s="12">
        <v>3</v>
      </c>
      <c r="E40" s="12">
        <v>3</v>
      </c>
      <c r="F40" s="12">
        <v>3</v>
      </c>
      <c r="G40" s="12"/>
      <c r="H40" s="12"/>
      <c r="I40" s="12" t="s">
        <v>35</v>
      </c>
      <c r="J40" s="12"/>
      <c r="K40" s="12"/>
      <c r="L40" s="12"/>
      <c r="M40" s="12">
        <v>60</v>
      </c>
      <c r="N40" s="12">
        <v>2</v>
      </c>
      <c r="O40" s="12">
        <v>1</v>
      </c>
      <c r="P40" s="12">
        <v>1</v>
      </c>
      <c r="Q40" s="12">
        <v>366300</v>
      </c>
      <c r="R40" s="12">
        <v>96989</v>
      </c>
      <c r="S40" s="12">
        <v>88809</v>
      </c>
      <c r="T40" s="12">
        <v>170</v>
      </c>
      <c r="U40" s="12">
        <f t="shared" si="0"/>
        <v>61989.333333333336</v>
      </c>
      <c r="V40" s="12">
        <v>170</v>
      </c>
      <c r="W40" s="12">
        <v>170</v>
      </c>
      <c r="X40" s="12">
        <v>29072</v>
      </c>
      <c r="Y40" s="12">
        <f t="shared" si="1"/>
        <v>9804</v>
      </c>
      <c r="Z40" s="8">
        <f t="shared" si="2"/>
        <v>6.3228614171086637</v>
      </c>
      <c r="AA40" s="12">
        <v>1.2290663719177199</v>
      </c>
      <c r="AB40" s="12">
        <v>0.42724341246478797</v>
      </c>
      <c r="AC40" s="7">
        <f t="shared" si="3"/>
        <v>0.37390096630008629</v>
      </c>
      <c r="AD40" s="12">
        <v>0</v>
      </c>
      <c r="AE40" s="12">
        <v>0</v>
      </c>
      <c r="AF40" s="12">
        <v>0.34528929702718297</v>
      </c>
      <c r="AG40" s="13">
        <f t="shared" si="4"/>
        <v>0.45155504934167556</v>
      </c>
      <c r="AH40" s="12" t="s">
        <v>217</v>
      </c>
      <c r="AI40" s="12" t="s">
        <v>218</v>
      </c>
    </row>
    <row r="41" spans="1:35">
      <c r="A41" s="12">
        <v>3</v>
      </c>
      <c r="B41" s="12">
        <v>3</v>
      </c>
      <c r="C41" s="12">
        <v>3</v>
      </c>
      <c r="D41" s="12">
        <v>3</v>
      </c>
      <c r="E41" s="12">
        <v>3</v>
      </c>
      <c r="F41" s="12">
        <v>5.7613260000000004</v>
      </c>
      <c r="G41" s="12"/>
      <c r="H41" s="12"/>
      <c r="I41" s="12" t="s">
        <v>35</v>
      </c>
      <c r="J41" s="12"/>
      <c r="K41" s="12"/>
      <c r="L41" s="12"/>
      <c r="M41" s="12">
        <v>43</v>
      </c>
      <c r="N41" s="12">
        <v>2</v>
      </c>
      <c r="O41" s="12">
        <v>1</v>
      </c>
      <c r="P41" s="12">
        <v>1</v>
      </c>
      <c r="Q41" s="12">
        <v>10864</v>
      </c>
      <c r="R41" s="12">
        <v>170</v>
      </c>
      <c r="S41" s="12">
        <v>170</v>
      </c>
      <c r="T41" s="12">
        <v>170</v>
      </c>
      <c r="U41" s="12">
        <f t="shared" si="0"/>
        <v>170</v>
      </c>
      <c r="V41" s="12">
        <v>170</v>
      </c>
      <c r="W41" s="12">
        <v>170</v>
      </c>
      <c r="X41" s="12">
        <v>10864</v>
      </c>
      <c r="Y41" s="12">
        <f t="shared" si="1"/>
        <v>3734.6666666666665</v>
      </c>
      <c r="Z41" s="8">
        <f t="shared" si="2"/>
        <v>4.5519457336665479E-2</v>
      </c>
      <c r="AA41" s="12">
        <v>-0.92044210433960005</v>
      </c>
      <c r="AB41" s="12">
        <v>0.42724341246478797</v>
      </c>
      <c r="AC41" s="7">
        <f t="shared" si="3"/>
        <v>0.37390096630008629</v>
      </c>
      <c r="AD41" s="12">
        <v>0.92044210433960005</v>
      </c>
      <c r="AE41" s="12">
        <v>0.42724341246478797</v>
      </c>
      <c r="AF41" s="12">
        <v>0.34528929702718297</v>
      </c>
      <c r="AG41" s="13">
        <f t="shared" si="4"/>
        <v>0.45155504934167556</v>
      </c>
      <c r="AH41" s="12" t="s">
        <v>1059</v>
      </c>
      <c r="AI41" s="14" t="s">
        <v>1060</v>
      </c>
    </row>
    <row r="42" spans="1:35">
      <c r="A42" s="12">
        <v>6.8921060000000001</v>
      </c>
      <c r="B42" s="12">
        <v>6.8807450000000001</v>
      </c>
      <c r="C42" s="12">
        <v>6.1290449999999996</v>
      </c>
      <c r="D42" s="12">
        <v>6.1257409999999997</v>
      </c>
      <c r="E42" s="12">
        <v>6.8082310000000001</v>
      </c>
      <c r="F42" s="12">
        <v>6.8027049999999996</v>
      </c>
      <c r="G42" s="12"/>
      <c r="H42" s="12"/>
      <c r="I42" s="12" t="s">
        <v>35</v>
      </c>
      <c r="J42" s="12"/>
      <c r="K42" s="12"/>
      <c r="L42" s="12"/>
      <c r="M42" s="12">
        <v>61</v>
      </c>
      <c r="N42" s="12">
        <v>11</v>
      </c>
      <c r="O42" s="12">
        <v>11</v>
      </c>
      <c r="P42" s="12">
        <v>11</v>
      </c>
      <c r="Q42" s="12">
        <v>910610</v>
      </c>
      <c r="R42" s="12">
        <v>103450</v>
      </c>
      <c r="S42" s="12">
        <v>125060</v>
      </c>
      <c r="T42" s="12">
        <v>22209</v>
      </c>
      <c r="U42" s="12">
        <f t="shared" si="0"/>
        <v>83573</v>
      </c>
      <c r="V42" s="12">
        <v>38109</v>
      </c>
      <c r="W42" s="12">
        <v>141580</v>
      </c>
      <c r="X42" s="12">
        <v>104650</v>
      </c>
      <c r="Y42" s="12">
        <f t="shared" si="1"/>
        <v>94779.666666666672</v>
      </c>
      <c r="Z42" s="8">
        <f t="shared" si="2"/>
        <v>0.88176085587977726</v>
      </c>
      <c r="AA42" s="12">
        <v>5.5072466532389598E-2</v>
      </c>
      <c r="AB42" s="12">
        <v>5.6055854567561202E-2</v>
      </c>
      <c r="AC42" s="7">
        <f t="shared" si="3"/>
        <v>0.87890947310703327</v>
      </c>
      <c r="AD42" s="12">
        <v>0.52417898178100597</v>
      </c>
      <c r="AE42" s="12">
        <v>0.91049369342748598</v>
      </c>
      <c r="AF42" s="12">
        <v>0.599107783547975</v>
      </c>
      <c r="AG42" s="13">
        <f t="shared" si="4"/>
        <v>0.25170521662379619</v>
      </c>
      <c r="AH42" s="12" t="s">
        <v>619</v>
      </c>
      <c r="AI42" s="12" t="s">
        <v>620</v>
      </c>
    </row>
    <row r="43" spans="1:35">
      <c r="A43" s="12">
        <v>6.047275</v>
      </c>
      <c r="B43" s="12">
        <v>3</v>
      </c>
      <c r="C43" s="12">
        <v>3</v>
      </c>
      <c r="D43" s="12">
        <v>3</v>
      </c>
      <c r="E43" s="12">
        <v>3</v>
      </c>
      <c r="F43" s="12">
        <v>3</v>
      </c>
      <c r="G43" s="12"/>
      <c r="H43" s="12"/>
      <c r="I43" s="12" t="s">
        <v>35</v>
      </c>
      <c r="J43" s="12"/>
      <c r="K43" s="12"/>
      <c r="L43" s="12"/>
      <c r="M43" s="12">
        <v>62</v>
      </c>
      <c r="N43" s="12">
        <v>2</v>
      </c>
      <c r="O43" s="12">
        <v>1</v>
      </c>
      <c r="P43" s="12">
        <v>1</v>
      </c>
      <c r="Q43" s="12">
        <v>258820</v>
      </c>
      <c r="R43" s="12">
        <v>39441</v>
      </c>
      <c r="S43" s="12">
        <v>48605</v>
      </c>
      <c r="T43" s="12">
        <v>23405</v>
      </c>
      <c r="U43" s="12">
        <f t="shared" si="0"/>
        <v>37150.333333333336</v>
      </c>
      <c r="V43" s="12">
        <v>2535</v>
      </c>
      <c r="W43" s="12">
        <v>3784.2</v>
      </c>
      <c r="X43" s="12">
        <v>13079</v>
      </c>
      <c r="Y43" s="12">
        <f t="shared" si="1"/>
        <v>6466.0666666666666</v>
      </c>
      <c r="Z43" s="8">
        <f t="shared" si="2"/>
        <v>5.7454299883494349</v>
      </c>
      <c r="AA43" s="12">
        <v>1.0157583554585801</v>
      </c>
      <c r="AB43" s="12">
        <v>0.42724341246478797</v>
      </c>
      <c r="AC43" s="7">
        <f t="shared" si="3"/>
        <v>0.37390096630008629</v>
      </c>
      <c r="AD43" s="12">
        <v>0</v>
      </c>
      <c r="AE43" s="12">
        <v>0</v>
      </c>
      <c r="AF43" s="12">
        <v>0.34528929702718197</v>
      </c>
      <c r="AG43" s="13">
        <f t="shared" si="4"/>
        <v>0.45155504934167651</v>
      </c>
      <c r="AH43" s="12" t="s">
        <v>229</v>
      </c>
      <c r="AI43" s="14" t="s">
        <v>230</v>
      </c>
    </row>
    <row r="44" spans="1:35">
      <c r="A44" s="12">
        <v>6.3179800000000004</v>
      </c>
      <c r="B44" s="12">
        <v>6.3461379999999998</v>
      </c>
      <c r="C44" s="12">
        <v>6.0783839999999998</v>
      </c>
      <c r="D44" s="12">
        <v>5.8571819999999999</v>
      </c>
      <c r="E44" s="12">
        <v>6.5418289999999999</v>
      </c>
      <c r="F44" s="12">
        <v>6.524915</v>
      </c>
      <c r="G44" s="12"/>
      <c r="H44" s="12"/>
      <c r="I44" s="12" t="s">
        <v>35</v>
      </c>
      <c r="J44" s="12"/>
      <c r="K44" s="12"/>
      <c r="L44" s="12"/>
      <c r="M44" s="12">
        <v>64</v>
      </c>
      <c r="N44" s="12">
        <v>8</v>
      </c>
      <c r="O44" s="12">
        <v>6</v>
      </c>
      <c r="P44" s="12">
        <v>6</v>
      </c>
      <c r="Q44" s="12">
        <v>516520</v>
      </c>
      <c r="R44" s="12">
        <v>75087</v>
      </c>
      <c r="S44" s="12">
        <v>82441</v>
      </c>
      <c r="T44" s="12">
        <v>26143</v>
      </c>
      <c r="U44" s="12">
        <f t="shared" si="0"/>
        <v>61223.666666666664</v>
      </c>
      <c r="V44" s="12">
        <v>10627</v>
      </c>
      <c r="W44" s="12">
        <v>100010</v>
      </c>
      <c r="X44" s="12">
        <v>67597</v>
      </c>
      <c r="Y44" s="12">
        <f t="shared" si="1"/>
        <v>59411.333333333336</v>
      </c>
      <c r="Z44" s="8">
        <f t="shared" si="2"/>
        <v>1.0305048419493474</v>
      </c>
      <c r="AA44" s="12">
        <v>-6.0474554697671899E-2</v>
      </c>
      <c r="AB44" s="12">
        <v>8.9283996558820994E-2</v>
      </c>
      <c r="AC44" s="7">
        <f t="shared" si="3"/>
        <v>0.81417170166316311</v>
      </c>
      <c r="AD44" s="12">
        <v>0.47175296147664397</v>
      </c>
      <c r="AE44" s="12">
        <v>0.80980855684363395</v>
      </c>
      <c r="AF44" s="12">
        <v>0.73632856202814001</v>
      </c>
      <c r="AG44" s="13">
        <f t="shared" si="4"/>
        <v>0.18351494503495591</v>
      </c>
      <c r="AH44" s="12" t="s">
        <v>501</v>
      </c>
      <c r="AI44" s="12" t="s">
        <v>502</v>
      </c>
    </row>
    <row r="45" spans="1:35">
      <c r="A45" s="12">
        <v>8.8090340000000005</v>
      </c>
      <c r="B45" s="12">
        <v>7.9956699999999996</v>
      </c>
      <c r="C45" s="12">
        <v>7.8425349999999998</v>
      </c>
      <c r="D45" s="12">
        <v>7.9431830000000003</v>
      </c>
      <c r="E45" s="12">
        <v>7.5477990000000004</v>
      </c>
      <c r="F45" s="12">
        <v>7.6858940000000002</v>
      </c>
      <c r="G45" s="12"/>
      <c r="H45" s="12"/>
      <c r="I45" s="12"/>
      <c r="J45" s="12"/>
      <c r="K45" s="12"/>
      <c r="L45" s="12"/>
      <c r="M45" s="12">
        <v>65</v>
      </c>
      <c r="N45" s="12">
        <v>27</v>
      </c>
      <c r="O45" s="12">
        <v>27</v>
      </c>
      <c r="P45" s="12">
        <v>27</v>
      </c>
      <c r="Q45" s="12">
        <v>63373000</v>
      </c>
      <c r="R45" s="12">
        <v>27779000</v>
      </c>
      <c r="S45" s="12">
        <v>2887800</v>
      </c>
      <c r="T45" s="12">
        <v>1814500</v>
      </c>
      <c r="U45" s="12">
        <f t="shared" si="0"/>
        <v>10827100</v>
      </c>
      <c r="V45" s="12">
        <v>3297100</v>
      </c>
      <c r="W45" s="12">
        <v>1181000</v>
      </c>
      <c r="X45" s="12">
        <v>1240700</v>
      </c>
      <c r="Y45" s="12">
        <f t="shared" si="1"/>
        <v>1906266.6666666667</v>
      </c>
      <c r="Z45" s="8">
        <f t="shared" si="2"/>
        <v>5.6797405050010488</v>
      </c>
      <c r="AA45" s="12">
        <v>0.49012104670206702</v>
      </c>
      <c r="AB45" s="12">
        <v>0.69445230993922602</v>
      </c>
      <c r="AC45" s="7">
        <f t="shared" si="3"/>
        <v>0.20209133371567289</v>
      </c>
      <c r="AD45" s="12">
        <v>9.84606742858887E-2</v>
      </c>
      <c r="AE45" s="12">
        <v>0.32029537034773398</v>
      </c>
      <c r="AF45" s="12">
        <v>0.878542894538203</v>
      </c>
      <c r="AG45" s="13">
        <f t="shared" si="4"/>
        <v>0.13226870619735945</v>
      </c>
      <c r="AH45" s="12" t="s">
        <v>231</v>
      </c>
      <c r="AI45" s="12" t="s">
        <v>232</v>
      </c>
    </row>
    <row r="46" spans="1:35">
      <c r="A46" s="9">
        <v>3</v>
      </c>
      <c r="B46" s="9">
        <v>3</v>
      </c>
      <c r="C46" s="9">
        <v>3</v>
      </c>
      <c r="D46" s="9">
        <v>5.8973459999999998</v>
      </c>
      <c r="E46" s="9">
        <v>5.7480250000000002</v>
      </c>
      <c r="F46" s="9">
        <v>5.6595259999999996</v>
      </c>
      <c r="G46" s="9"/>
      <c r="H46" s="9"/>
      <c r="I46" s="9"/>
      <c r="J46" s="9" t="s">
        <v>35</v>
      </c>
      <c r="K46" s="9"/>
      <c r="L46" s="9" t="s">
        <v>35</v>
      </c>
      <c r="M46" s="9">
        <v>68</v>
      </c>
      <c r="N46" s="9">
        <v>2</v>
      </c>
      <c r="O46" s="9">
        <v>2</v>
      </c>
      <c r="P46" s="9">
        <v>2</v>
      </c>
      <c r="Q46" s="9">
        <v>144660</v>
      </c>
      <c r="R46" s="9">
        <v>1594</v>
      </c>
      <c r="S46" s="9">
        <v>1445.4</v>
      </c>
      <c r="T46" s="12">
        <v>170</v>
      </c>
      <c r="U46" s="9">
        <f t="shared" si="0"/>
        <v>1069.8</v>
      </c>
      <c r="V46" s="9">
        <v>24952</v>
      </c>
      <c r="W46" s="9">
        <v>16927</v>
      </c>
      <c r="X46" s="9">
        <v>10728</v>
      </c>
      <c r="Y46" s="9">
        <f t="shared" si="1"/>
        <v>17535.666666666668</v>
      </c>
      <c r="Z46" s="8">
        <f t="shared" si="2"/>
        <v>6.1007090311175315E-2</v>
      </c>
      <c r="AA46" s="9">
        <v>-2.7682992617289202</v>
      </c>
      <c r="AB46" s="9">
        <v>5.6271517479714097</v>
      </c>
      <c r="AC46" s="7">
        <f t="shared" si="3"/>
        <v>2.3596535963817195E-6</v>
      </c>
      <c r="AD46" s="9">
        <v>8.5791746775309499E-2</v>
      </c>
      <c r="AE46" s="9">
        <v>0.28415835502882197</v>
      </c>
      <c r="AF46" s="9">
        <v>11.498087130018</v>
      </c>
      <c r="AG46" s="11">
        <f t="shared" si="4"/>
        <v>3.1762367765052647E-12</v>
      </c>
      <c r="AH46" s="9" t="s">
        <v>1043</v>
      </c>
      <c r="AI46" s="9" t="s">
        <v>1044</v>
      </c>
    </row>
    <row r="47" spans="1:35">
      <c r="A47" s="9">
        <v>7.114878</v>
      </c>
      <c r="B47" s="9">
        <v>7.1419199999999998</v>
      </c>
      <c r="C47" s="9">
        <v>7.117934</v>
      </c>
      <c r="D47" s="9">
        <v>7.6649240000000001</v>
      </c>
      <c r="E47" s="9">
        <v>7.4392849999999999</v>
      </c>
      <c r="F47" s="9">
        <v>7.5282349999999996</v>
      </c>
      <c r="G47" s="9"/>
      <c r="H47" s="9"/>
      <c r="I47" s="9"/>
      <c r="J47" s="9"/>
      <c r="K47" s="9"/>
      <c r="L47" s="9"/>
      <c r="M47" s="9">
        <v>69</v>
      </c>
      <c r="N47" s="9">
        <v>13</v>
      </c>
      <c r="O47" s="9">
        <v>13</v>
      </c>
      <c r="P47" s="9">
        <v>13</v>
      </c>
      <c r="Q47" s="9">
        <v>15377000</v>
      </c>
      <c r="R47" s="9">
        <v>531710</v>
      </c>
      <c r="S47" s="9">
        <v>470280</v>
      </c>
      <c r="T47" s="9">
        <v>382200</v>
      </c>
      <c r="U47" s="9">
        <f t="shared" si="0"/>
        <v>461396.66666666669</v>
      </c>
      <c r="V47" s="9">
        <v>2011400</v>
      </c>
      <c r="W47" s="9">
        <v>992010</v>
      </c>
      <c r="X47" s="9">
        <v>1373300</v>
      </c>
      <c r="Y47" s="9">
        <f t="shared" si="1"/>
        <v>1458903.3333333333</v>
      </c>
      <c r="Z47" s="8">
        <f t="shared" si="2"/>
        <v>0.31626267218984128</v>
      </c>
      <c r="AA47" s="9">
        <v>-0.41923745473225899</v>
      </c>
      <c r="AB47" s="9">
        <v>2.4978134135895802</v>
      </c>
      <c r="AC47" s="7">
        <f t="shared" si="3"/>
        <v>3.1782392477508617E-3</v>
      </c>
      <c r="AD47" s="9">
        <v>-3.3434232076006202E-3</v>
      </c>
      <c r="AE47" s="9">
        <v>1.2596775979411501E-2</v>
      </c>
      <c r="AF47" s="9">
        <v>4.2326762001628602</v>
      </c>
      <c r="AG47" s="11">
        <f t="shared" si="4"/>
        <v>5.8522625257110776E-5</v>
      </c>
      <c r="AH47" s="9" t="s">
        <v>955</v>
      </c>
      <c r="AI47" s="9" t="s">
        <v>956</v>
      </c>
    </row>
    <row r="48" spans="1:35">
      <c r="A48" s="9">
        <v>8.9687210000000004</v>
      </c>
      <c r="B48" s="9">
        <v>9.0748529999999992</v>
      </c>
      <c r="C48" s="9">
        <v>9.0865019999999994</v>
      </c>
      <c r="D48" s="9">
        <v>8.7326669999999993</v>
      </c>
      <c r="E48" s="9">
        <v>8.8319600000000005</v>
      </c>
      <c r="F48" s="9">
        <v>8.7136999999999993</v>
      </c>
      <c r="G48" s="9"/>
      <c r="H48" s="9"/>
      <c r="I48" s="9"/>
      <c r="J48" s="9"/>
      <c r="K48" s="9"/>
      <c r="L48" s="9"/>
      <c r="M48" s="9">
        <v>70</v>
      </c>
      <c r="N48" s="9">
        <v>30</v>
      </c>
      <c r="O48" s="9">
        <v>27</v>
      </c>
      <c r="P48" s="9">
        <v>27</v>
      </c>
      <c r="Q48" s="9">
        <v>264980000</v>
      </c>
      <c r="R48" s="9">
        <v>28615000</v>
      </c>
      <c r="S48" s="9">
        <v>30083000</v>
      </c>
      <c r="T48" s="9">
        <v>28096000</v>
      </c>
      <c r="U48" s="9">
        <f t="shared" si="0"/>
        <v>28931333.333333332</v>
      </c>
      <c r="V48" s="9">
        <v>16775000</v>
      </c>
      <c r="W48" s="9">
        <v>17863000</v>
      </c>
      <c r="X48" s="9">
        <v>10524000</v>
      </c>
      <c r="Y48" s="9">
        <f t="shared" si="1"/>
        <v>15054000</v>
      </c>
      <c r="Z48" s="8">
        <f t="shared" si="2"/>
        <v>1.9218369425623312</v>
      </c>
      <c r="AA48" s="9">
        <v>0.28391647338867199</v>
      </c>
      <c r="AB48" s="9">
        <v>2.24916454286309</v>
      </c>
      <c r="AC48" s="7">
        <f t="shared" si="3"/>
        <v>5.6342414865317453E-3</v>
      </c>
      <c r="AD48" s="9">
        <v>2.3273785909017498E-2</v>
      </c>
      <c r="AE48" s="9">
        <v>0.24830895161811101</v>
      </c>
      <c r="AF48" s="9">
        <v>4.7590929232831796</v>
      </c>
      <c r="AG48" s="11">
        <f t="shared" si="4"/>
        <v>1.7414342296997658E-5</v>
      </c>
      <c r="AH48" s="9" t="s">
        <v>337</v>
      </c>
      <c r="AI48" s="9" t="s">
        <v>338</v>
      </c>
    </row>
    <row r="49" spans="1:35">
      <c r="A49" s="12">
        <v>6.5957059999999998</v>
      </c>
      <c r="B49" s="12">
        <v>6.6575530000000001</v>
      </c>
      <c r="C49" s="12">
        <v>6.7860909999999999</v>
      </c>
      <c r="D49" s="12">
        <v>6.7008850000000004</v>
      </c>
      <c r="E49" s="12">
        <v>6.7998849999999997</v>
      </c>
      <c r="F49" s="12">
        <v>6.8918499999999998</v>
      </c>
      <c r="G49" s="12"/>
      <c r="H49" s="12"/>
      <c r="I49" s="12"/>
      <c r="J49" s="12"/>
      <c r="K49" s="12"/>
      <c r="L49" s="12"/>
      <c r="M49" s="12">
        <v>71</v>
      </c>
      <c r="N49" s="12">
        <v>7</v>
      </c>
      <c r="O49" s="12">
        <v>7</v>
      </c>
      <c r="P49" s="12">
        <v>7</v>
      </c>
      <c r="Q49" s="12">
        <v>6063700</v>
      </c>
      <c r="R49" s="12">
        <v>237210</v>
      </c>
      <c r="S49" s="12">
        <v>261790</v>
      </c>
      <c r="T49" s="12">
        <v>268780</v>
      </c>
      <c r="U49" s="12">
        <f t="shared" si="0"/>
        <v>255926.66666666666</v>
      </c>
      <c r="V49" s="12">
        <v>451240</v>
      </c>
      <c r="W49" s="12">
        <v>421910</v>
      </c>
      <c r="X49" s="12">
        <v>429530</v>
      </c>
      <c r="Y49" s="12">
        <f t="shared" si="1"/>
        <v>434226.66666666669</v>
      </c>
      <c r="Z49" s="8">
        <f t="shared" si="2"/>
        <v>0.58938496023582154</v>
      </c>
      <c r="AA49" s="12">
        <v>-0.117756684621176</v>
      </c>
      <c r="AB49" s="12">
        <v>0.68059999896547696</v>
      </c>
      <c r="AC49" s="7">
        <f t="shared" si="3"/>
        <v>0.20864116595330093</v>
      </c>
      <c r="AD49" s="12">
        <v>-8.8187217712402302E-2</v>
      </c>
      <c r="AE49" s="12">
        <v>0.44595320005728301</v>
      </c>
      <c r="AF49" s="12">
        <v>1.09464286683709</v>
      </c>
      <c r="AG49" s="13">
        <f t="shared" si="4"/>
        <v>8.0418715717463937E-2</v>
      </c>
      <c r="AH49" s="12" t="s">
        <v>811</v>
      </c>
      <c r="AI49" s="12" t="s">
        <v>812</v>
      </c>
    </row>
    <row r="50" spans="1:35">
      <c r="A50" s="12">
        <v>3</v>
      </c>
      <c r="B50" s="12">
        <v>3</v>
      </c>
      <c r="C50" s="12">
        <v>3</v>
      </c>
      <c r="D50" s="12">
        <v>3</v>
      </c>
      <c r="E50" s="12">
        <v>3</v>
      </c>
      <c r="F50" s="12">
        <v>5.975193</v>
      </c>
      <c r="G50" s="12"/>
      <c r="H50" s="12"/>
      <c r="I50" s="12"/>
      <c r="J50" s="12"/>
      <c r="K50" s="12"/>
      <c r="L50" s="12"/>
      <c r="M50" s="12">
        <v>72</v>
      </c>
      <c r="N50" s="12">
        <v>2</v>
      </c>
      <c r="O50" s="12">
        <v>1</v>
      </c>
      <c r="P50" s="12">
        <v>1</v>
      </c>
      <c r="Q50" s="12">
        <v>3749400</v>
      </c>
      <c r="R50" s="12">
        <v>289120</v>
      </c>
      <c r="S50" s="12">
        <v>350010</v>
      </c>
      <c r="T50" s="12">
        <v>203660</v>
      </c>
      <c r="U50" s="12">
        <f t="shared" si="0"/>
        <v>280930</v>
      </c>
      <c r="V50" s="12">
        <v>665070</v>
      </c>
      <c r="W50" s="12">
        <v>144730</v>
      </c>
      <c r="X50" s="12">
        <v>91427</v>
      </c>
      <c r="Y50" s="12">
        <f t="shared" si="1"/>
        <v>300409</v>
      </c>
      <c r="Z50" s="8">
        <f t="shared" si="2"/>
        <v>0.93515840071369372</v>
      </c>
      <c r="AA50" s="12">
        <v>-0.99173084894816099</v>
      </c>
      <c r="AB50" s="12">
        <v>0.42724341246478797</v>
      </c>
      <c r="AC50" s="7">
        <f t="shared" si="3"/>
        <v>0.37390096630008629</v>
      </c>
      <c r="AD50" s="12">
        <v>0.99173084894816099</v>
      </c>
      <c r="AE50" s="12">
        <v>0.42724341246478797</v>
      </c>
      <c r="AF50" s="12">
        <v>0.34528929702718197</v>
      </c>
      <c r="AG50" s="13">
        <f t="shared" si="4"/>
        <v>0.45155504934167651</v>
      </c>
      <c r="AH50" s="12" t="s">
        <v>579</v>
      </c>
      <c r="AI50" s="14" t="s">
        <v>580</v>
      </c>
    </row>
    <row r="51" spans="1:35">
      <c r="A51" s="9">
        <v>6.9518079999999998</v>
      </c>
      <c r="B51" s="9">
        <v>6.9889510000000001</v>
      </c>
      <c r="C51" s="9">
        <v>7.1210339999999999</v>
      </c>
      <c r="D51" s="9">
        <v>7.2295280000000002</v>
      </c>
      <c r="E51" s="9">
        <v>7.245044</v>
      </c>
      <c r="F51" s="9">
        <v>7.1378919999999999</v>
      </c>
      <c r="G51" s="9"/>
      <c r="H51" s="9"/>
      <c r="I51" s="9"/>
      <c r="J51" s="9"/>
      <c r="K51" s="9"/>
      <c r="L51" s="9"/>
      <c r="M51" s="9">
        <v>74</v>
      </c>
      <c r="N51" s="9">
        <v>2</v>
      </c>
      <c r="O51" s="9">
        <v>2</v>
      </c>
      <c r="P51" s="9">
        <v>2</v>
      </c>
      <c r="Q51" s="9">
        <v>16742000</v>
      </c>
      <c r="R51" s="9">
        <v>903090</v>
      </c>
      <c r="S51" s="9">
        <v>879110</v>
      </c>
      <c r="T51" s="9">
        <v>940420</v>
      </c>
      <c r="U51" s="9">
        <f t="shared" si="0"/>
        <v>907540</v>
      </c>
      <c r="V51" s="9">
        <v>1576000</v>
      </c>
      <c r="W51" s="9">
        <v>1392300</v>
      </c>
      <c r="X51" s="9">
        <v>902210</v>
      </c>
      <c r="Y51" s="9">
        <f t="shared" si="1"/>
        <v>1290170</v>
      </c>
      <c r="Z51" s="8">
        <f t="shared" si="2"/>
        <v>0.70342668020493426</v>
      </c>
      <c r="AA51" s="9">
        <v>-0.18355671564737999</v>
      </c>
      <c r="AB51" s="9">
        <v>1.39670321524781</v>
      </c>
      <c r="AC51" s="7">
        <f t="shared" si="3"/>
        <v>4.0114075239967691E-2</v>
      </c>
      <c r="AD51" s="9">
        <v>-4.7434171040852603E-2</v>
      </c>
      <c r="AE51" s="9">
        <v>0.36836078175454201</v>
      </c>
      <c r="AF51" s="9">
        <v>2.7329628619783199</v>
      </c>
      <c r="AG51" s="11">
        <f t="shared" si="4"/>
        <v>1.8494267630887282E-3</v>
      </c>
      <c r="AH51" s="9" t="s">
        <v>731</v>
      </c>
      <c r="AI51" s="9" t="s">
        <v>732</v>
      </c>
    </row>
    <row r="52" spans="1:35">
      <c r="A52" s="12">
        <v>5.8928900000000004</v>
      </c>
      <c r="B52" s="12">
        <v>5.9246819999999998</v>
      </c>
      <c r="C52" s="12">
        <v>6.0997500000000002</v>
      </c>
      <c r="D52" s="12">
        <v>6.3747480000000003</v>
      </c>
      <c r="E52" s="12">
        <v>5.8362610000000004</v>
      </c>
      <c r="F52" s="12">
        <v>6.2521250000000004</v>
      </c>
      <c r="G52" s="12"/>
      <c r="H52" s="12"/>
      <c r="I52" s="12"/>
      <c r="J52" s="12"/>
      <c r="K52" s="12"/>
      <c r="L52" s="12"/>
      <c r="M52" s="12">
        <v>75</v>
      </c>
      <c r="N52" s="12">
        <v>6</v>
      </c>
      <c r="O52" s="12">
        <v>5</v>
      </c>
      <c r="P52" s="12">
        <v>5</v>
      </c>
      <c r="Q52" s="12">
        <v>1038900</v>
      </c>
      <c r="R52" s="12">
        <v>26862</v>
      </c>
      <c r="S52" s="12">
        <v>36183</v>
      </c>
      <c r="T52" s="12">
        <v>45951</v>
      </c>
      <c r="U52" s="12">
        <f t="shared" si="0"/>
        <v>36332</v>
      </c>
      <c r="V52" s="12">
        <v>157840</v>
      </c>
      <c r="W52" s="12">
        <v>59887</v>
      </c>
      <c r="X52" s="12">
        <v>74211</v>
      </c>
      <c r="Y52" s="12">
        <f t="shared" si="1"/>
        <v>97312.666666666672</v>
      </c>
      <c r="Z52" s="8">
        <f t="shared" si="2"/>
        <v>0.37335324623721472</v>
      </c>
      <c r="AA52" s="12">
        <v>-0.18193737665812201</v>
      </c>
      <c r="AB52" s="12">
        <v>0.44652567800660597</v>
      </c>
      <c r="AC52" s="7">
        <f t="shared" si="3"/>
        <v>0.3576632528270452</v>
      </c>
      <c r="AD52" s="12">
        <v>0.20079151789347399</v>
      </c>
      <c r="AE52" s="12">
        <v>0.50419923621125096</v>
      </c>
      <c r="AF52" s="12">
        <v>0.37132965803351797</v>
      </c>
      <c r="AG52" s="13">
        <f t="shared" si="4"/>
        <v>0.42527547856730252</v>
      </c>
      <c r="AH52" s="12" t="s">
        <v>929</v>
      </c>
      <c r="AI52" s="14" t="s">
        <v>930</v>
      </c>
    </row>
    <row r="53" spans="1:35">
      <c r="A53" s="9">
        <v>7.0435189999999999</v>
      </c>
      <c r="B53" s="9">
        <v>7.156822</v>
      </c>
      <c r="C53" s="9">
        <v>7.3487140000000002</v>
      </c>
      <c r="D53" s="9">
        <v>7.7108189999999999</v>
      </c>
      <c r="E53" s="9">
        <v>7.6130699999999996</v>
      </c>
      <c r="F53" s="9">
        <v>7.4790279999999996</v>
      </c>
      <c r="G53" s="9"/>
      <c r="H53" s="9"/>
      <c r="I53" s="9"/>
      <c r="J53" s="9"/>
      <c r="K53" s="9"/>
      <c r="L53" s="9"/>
      <c r="M53" s="9">
        <v>76</v>
      </c>
      <c r="N53" s="9">
        <v>13</v>
      </c>
      <c r="O53" s="9">
        <v>13</v>
      </c>
      <c r="P53" s="9">
        <v>13</v>
      </c>
      <c r="Q53" s="9">
        <v>17724000</v>
      </c>
      <c r="R53" s="9">
        <v>364180</v>
      </c>
      <c r="S53" s="9">
        <v>539720</v>
      </c>
      <c r="T53" s="9">
        <v>592010</v>
      </c>
      <c r="U53" s="9">
        <f t="shared" si="0"/>
        <v>498636.66666666669</v>
      </c>
      <c r="V53" s="9">
        <v>2076400</v>
      </c>
      <c r="W53" s="9">
        <v>1374000</v>
      </c>
      <c r="X53" s="9">
        <v>800450</v>
      </c>
      <c r="Y53" s="9">
        <f t="shared" si="1"/>
        <v>1416950</v>
      </c>
      <c r="Z53" s="8">
        <f t="shared" si="2"/>
        <v>0.35190844184104358</v>
      </c>
      <c r="AA53" s="9">
        <v>-0.41795380910237601</v>
      </c>
      <c r="AB53" s="9">
        <v>1.6986819987034101</v>
      </c>
      <c r="AC53" s="7">
        <f t="shared" si="3"/>
        <v>2.0013267548277536E-2</v>
      </c>
      <c r="AD53" s="9">
        <v>0.28103717168172199</v>
      </c>
      <c r="AE53" s="9">
        <v>1.3397498796429601</v>
      </c>
      <c r="AF53" s="9">
        <v>2.4532757297579</v>
      </c>
      <c r="AG53" s="11">
        <f t="shared" si="4"/>
        <v>3.5214722486968096E-3</v>
      </c>
      <c r="AH53" s="9" t="s">
        <v>939</v>
      </c>
      <c r="AI53" s="9" t="s">
        <v>940</v>
      </c>
    </row>
    <row r="54" spans="1:35">
      <c r="A54" s="9">
        <v>7.555288</v>
      </c>
      <c r="B54" s="9">
        <v>7.5913430000000002</v>
      </c>
      <c r="C54" s="9">
        <v>7.6406109999999998</v>
      </c>
      <c r="D54" s="9">
        <v>7.8476650000000001</v>
      </c>
      <c r="E54" s="9">
        <v>7.8248870000000004</v>
      </c>
      <c r="F54" s="9">
        <v>7.714925</v>
      </c>
      <c r="G54" s="9"/>
      <c r="H54" s="9"/>
      <c r="I54" s="9"/>
      <c r="J54" s="9"/>
      <c r="K54" s="9"/>
      <c r="L54" s="9"/>
      <c r="M54" s="9">
        <v>78</v>
      </c>
      <c r="N54" s="9">
        <v>10</v>
      </c>
      <c r="O54" s="9">
        <v>10</v>
      </c>
      <c r="P54" s="9">
        <v>10</v>
      </c>
      <c r="Q54" s="9">
        <v>96533000</v>
      </c>
      <c r="R54" s="9">
        <v>2960300</v>
      </c>
      <c r="S54" s="9">
        <v>3034900</v>
      </c>
      <c r="T54" s="9">
        <v>2613500</v>
      </c>
      <c r="U54" s="9">
        <f t="shared" si="0"/>
        <v>2869566.6666666665</v>
      </c>
      <c r="V54" s="9">
        <v>5919000</v>
      </c>
      <c r="W54" s="9">
        <v>4482900</v>
      </c>
      <c r="X54" s="9">
        <v>2935000</v>
      </c>
      <c r="Y54" s="9">
        <f t="shared" si="1"/>
        <v>4445633.333333333</v>
      </c>
      <c r="Z54" s="8">
        <f t="shared" si="2"/>
        <v>0.64547983414436638</v>
      </c>
      <c r="AA54" s="9">
        <v>-0.20007848739624001</v>
      </c>
      <c r="AB54" s="9">
        <v>1.8564559770061</v>
      </c>
      <c r="AC54" s="7">
        <f t="shared" si="3"/>
        <v>1.3916948591956123E-2</v>
      </c>
      <c r="AD54" s="9">
        <v>-0.33565839131673098</v>
      </c>
      <c r="AE54" s="9">
        <v>2.4703369422007802</v>
      </c>
      <c r="AF54" s="9">
        <v>5.6913655553295204</v>
      </c>
      <c r="AG54" s="11">
        <f t="shared" si="4"/>
        <v>2.035328175475814E-6</v>
      </c>
      <c r="AH54" s="9" t="s">
        <v>785</v>
      </c>
      <c r="AI54" s="9" t="s">
        <v>786</v>
      </c>
    </row>
    <row r="55" spans="1:35">
      <c r="A55" s="12">
        <v>6.8147469999999997</v>
      </c>
      <c r="B55" s="12">
        <v>7.0249370000000004</v>
      </c>
      <c r="C55" s="12">
        <v>6.9325140000000003</v>
      </c>
      <c r="D55" s="12">
        <v>7.2971690000000002</v>
      </c>
      <c r="E55" s="12">
        <v>7.1135419999999998</v>
      </c>
      <c r="F55" s="12">
        <v>6.9683710000000003</v>
      </c>
      <c r="G55" s="12"/>
      <c r="H55" s="12"/>
      <c r="I55" s="12"/>
      <c r="J55" s="12"/>
      <c r="K55" s="12"/>
      <c r="L55" s="12"/>
      <c r="M55" s="12">
        <v>79</v>
      </c>
      <c r="N55" s="12">
        <v>3</v>
      </c>
      <c r="O55" s="12">
        <v>3</v>
      </c>
      <c r="P55" s="12">
        <v>3</v>
      </c>
      <c r="Q55" s="12">
        <v>70122000</v>
      </c>
      <c r="R55" s="12">
        <v>2347900</v>
      </c>
      <c r="S55" s="12">
        <v>2616300</v>
      </c>
      <c r="T55" s="12">
        <v>1940000</v>
      </c>
      <c r="U55" s="12">
        <f t="shared" si="0"/>
        <v>2301400</v>
      </c>
      <c r="V55" s="12">
        <v>4140800</v>
      </c>
      <c r="W55" s="12">
        <v>2744000</v>
      </c>
      <c r="X55" s="12">
        <v>1235600</v>
      </c>
      <c r="Y55" s="12">
        <f t="shared" si="1"/>
        <v>2706800</v>
      </c>
      <c r="Z55" s="8">
        <f t="shared" si="2"/>
        <v>0.8502290527560219</v>
      </c>
      <c r="AA55" s="12">
        <v>-0.202294667561849</v>
      </c>
      <c r="AB55" s="12">
        <v>0.83068167707603902</v>
      </c>
      <c r="AC55" s="7">
        <f t="shared" si="3"/>
        <v>0.14767885719293372</v>
      </c>
      <c r="AD55" s="12">
        <v>-0.35553979873657199</v>
      </c>
      <c r="AE55" s="12">
        <v>1.4190879535723999</v>
      </c>
      <c r="AF55" s="12">
        <v>3.3982119988156798</v>
      </c>
      <c r="AG55" s="13">
        <f t="shared" si="4"/>
        <v>3.9974956624898983E-4</v>
      </c>
      <c r="AH55" s="12" t="s">
        <v>637</v>
      </c>
      <c r="AI55" s="12" t="s">
        <v>638</v>
      </c>
    </row>
    <row r="56" spans="1:35">
      <c r="A56" s="12">
        <v>7.6342249999999998</v>
      </c>
      <c r="B56" s="12">
        <v>7.7768680000000003</v>
      </c>
      <c r="C56" s="12">
        <v>7.7474970000000001</v>
      </c>
      <c r="D56" s="12">
        <v>7.7737869999999996</v>
      </c>
      <c r="E56" s="12">
        <v>7.8034090000000003</v>
      </c>
      <c r="F56" s="12">
        <v>7.8122319999999998</v>
      </c>
      <c r="G56" s="12"/>
      <c r="H56" s="12"/>
      <c r="I56" s="12"/>
      <c r="J56" s="12"/>
      <c r="K56" s="12"/>
      <c r="L56" s="12"/>
      <c r="M56" s="12">
        <v>80</v>
      </c>
      <c r="N56" s="12">
        <v>16</v>
      </c>
      <c r="O56" s="12">
        <v>16</v>
      </c>
      <c r="P56" s="12">
        <v>16</v>
      </c>
      <c r="Q56" s="12">
        <v>66954000</v>
      </c>
      <c r="R56" s="12">
        <v>2399600</v>
      </c>
      <c r="S56" s="12">
        <v>2468300</v>
      </c>
      <c r="T56" s="12">
        <v>1872400</v>
      </c>
      <c r="U56" s="12">
        <f t="shared" si="0"/>
        <v>2246766.6666666665</v>
      </c>
      <c r="V56" s="12">
        <v>3149600</v>
      </c>
      <c r="W56" s="12">
        <v>2854500</v>
      </c>
      <c r="X56" s="12">
        <v>2339700</v>
      </c>
      <c r="Y56" s="12">
        <f t="shared" si="1"/>
        <v>2781266.6666666665</v>
      </c>
      <c r="Z56" s="8">
        <f t="shared" si="2"/>
        <v>0.8078213763513028</v>
      </c>
      <c r="AA56" s="12">
        <v>-7.6945463816324305E-2</v>
      </c>
      <c r="AB56" s="12">
        <v>0.78897330362153995</v>
      </c>
      <c r="AC56" s="7">
        <f t="shared" si="3"/>
        <v>0.16256486824141267</v>
      </c>
      <c r="AD56" s="12">
        <v>-0.32089138031005898</v>
      </c>
      <c r="AE56" s="12">
        <v>3.0116091376427598</v>
      </c>
      <c r="AF56" s="12">
        <v>4.5596719928561296</v>
      </c>
      <c r="AG56" s="13">
        <f t="shared" si="4"/>
        <v>2.7563096598539548E-5</v>
      </c>
      <c r="AH56" s="12" t="s">
        <v>667</v>
      </c>
      <c r="AI56" s="12" t="s">
        <v>668</v>
      </c>
    </row>
    <row r="57" spans="1:35">
      <c r="A57" s="12">
        <v>3</v>
      </c>
      <c r="B57" s="12">
        <v>5.4922579999999996</v>
      </c>
      <c r="C57" s="12">
        <v>5.519933</v>
      </c>
      <c r="D57" s="12">
        <v>5.2820549999999997</v>
      </c>
      <c r="E57" s="12">
        <v>3</v>
      </c>
      <c r="F57" s="12">
        <v>3</v>
      </c>
      <c r="G57" s="12"/>
      <c r="H57" s="12"/>
      <c r="I57" s="12"/>
      <c r="J57" s="12"/>
      <c r="K57" s="12"/>
      <c r="L57" s="12"/>
      <c r="M57" s="12">
        <v>81</v>
      </c>
      <c r="N57" s="12">
        <v>2</v>
      </c>
      <c r="O57" s="12">
        <v>2</v>
      </c>
      <c r="P57" s="12">
        <v>2</v>
      </c>
      <c r="Q57" s="12">
        <v>283760</v>
      </c>
      <c r="R57" s="12">
        <v>2301.6</v>
      </c>
      <c r="S57" s="12">
        <v>13152</v>
      </c>
      <c r="T57" s="12">
        <v>10755</v>
      </c>
      <c r="U57" s="12">
        <f t="shared" si="0"/>
        <v>8736.1999999999989</v>
      </c>
      <c r="V57" s="12">
        <v>11479</v>
      </c>
      <c r="W57" s="12">
        <v>170</v>
      </c>
      <c r="X57" s="12">
        <v>3304.3</v>
      </c>
      <c r="Y57" s="12">
        <f t="shared" si="1"/>
        <v>4984.4333333333334</v>
      </c>
      <c r="Z57" s="8">
        <f t="shared" si="2"/>
        <v>1.752696729150087</v>
      </c>
      <c r="AA57" s="12">
        <v>0.91004498799641897</v>
      </c>
      <c r="AB57" s="12">
        <v>0.33188753522244002</v>
      </c>
      <c r="AC57" s="7">
        <f t="shared" si="3"/>
        <v>0.46570667717999276</v>
      </c>
      <c r="AD57" s="12">
        <v>1.10257466634112E-2</v>
      </c>
      <c r="AE57" s="12">
        <v>3.3756552127806199E-3</v>
      </c>
      <c r="AF57" s="12">
        <v>4.3933168882959797E-2</v>
      </c>
      <c r="AG57" s="13">
        <f t="shared" si="4"/>
        <v>0.90378854191952851</v>
      </c>
      <c r="AH57" s="12" t="s">
        <v>351</v>
      </c>
      <c r="AI57" s="12" t="s">
        <v>352</v>
      </c>
    </row>
    <row r="58" spans="1:35">
      <c r="A58" s="12">
        <v>7.8384650000000002</v>
      </c>
      <c r="B58" s="12">
        <v>7.79155</v>
      </c>
      <c r="C58" s="12">
        <v>7.895213</v>
      </c>
      <c r="D58" s="12">
        <v>7.9946469999999996</v>
      </c>
      <c r="E58" s="12">
        <v>7.9052020000000001</v>
      </c>
      <c r="F58" s="12">
        <v>7.8516859999999999</v>
      </c>
      <c r="G58" s="12"/>
      <c r="H58" s="12"/>
      <c r="I58" s="12"/>
      <c r="J58" s="12"/>
      <c r="K58" s="12"/>
      <c r="L58" s="12"/>
      <c r="M58" s="12">
        <v>82</v>
      </c>
      <c r="N58" s="12">
        <v>14</v>
      </c>
      <c r="O58" s="12">
        <v>14</v>
      </c>
      <c r="P58" s="12">
        <v>12</v>
      </c>
      <c r="Q58" s="12">
        <v>55906000</v>
      </c>
      <c r="R58" s="12">
        <v>3167100</v>
      </c>
      <c r="S58" s="12">
        <v>2399600</v>
      </c>
      <c r="T58" s="12">
        <v>2109700</v>
      </c>
      <c r="U58" s="12">
        <f t="shared" si="0"/>
        <v>2558800</v>
      </c>
      <c r="V58" s="12">
        <v>4335900</v>
      </c>
      <c r="W58" s="12">
        <v>3644400</v>
      </c>
      <c r="X58" s="12">
        <v>2934200</v>
      </c>
      <c r="Y58" s="12">
        <f t="shared" si="1"/>
        <v>3638166.6666666665</v>
      </c>
      <c r="Z58" s="8">
        <f t="shared" si="2"/>
        <v>0.70332126987035593</v>
      </c>
      <c r="AA58" s="12">
        <v>-7.5435797373453198E-2</v>
      </c>
      <c r="AB58" s="12">
        <v>0.66600079620003805</v>
      </c>
      <c r="AC58" s="7">
        <f t="shared" si="3"/>
        <v>0.21577404533238967</v>
      </c>
      <c r="AD58" s="12">
        <v>0.10783847173055</v>
      </c>
      <c r="AE58" s="12">
        <v>1.1628416159935999</v>
      </c>
      <c r="AF58" s="12">
        <v>1.2552253051454401</v>
      </c>
      <c r="AG58" s="13">
        <f t="shared" si="4"/>
        <v>5.5561593768081417E-2</v>
      </c>
      <c r="AH58" s="12" t="s">
        <v>733</v>
      </c>
      <c r="AI58" s="12" t="s">
        <v>734</v>
      </c>
    </row>
    <row r="59" spans="1:35">
      <c r="A59" s="12">
        <v>7.1811290000000003</v>
      </c>
      <c r="B59" s="12">
        <v>6.1782859999999999</v>
      </c>
      <c r="C59" s="12">
        <v>6.0785660000000004</v>
      </c>
      <c r="D59" s="12">
        <v>5.8251989999999996</v>
      </c>
      <c r="E59" s="12">
        <v>5.7094050000000003</v>
      </c>
      <c r="F59" s="12">
        <v>5.5768250000000004</v>
      </c>
      <c r="G59" s="12"/>
      <c r="H59" s="12"/>
      <c r="I59" s="12"/>
      <c r="J59" s="12"/>
      <c r="K59" s="12"/>
      <c r="L59" s="12"/>
      <c r="M59" s="12">
        <v>83</v>
      </c>
      <c r="N59" s="12">
        <v>9</v>
      </c>
      <c r="O59" s="12">
        <v>9</v>
      </c>
      <c r="P59" s="12">
        <v>5</v>
      </c>
      <c r="Q59" s="12">
        <v>1536300</v>
      </c>
      <c r="R59" s="12">
        <v>449250</v>
      </c>
      <c r="S59" s="12">
        <v>57242</v>
      </c>
      <c r="T59" s="12">
        <v>61490</v>
      </c>
      <c r="U59" s="12">
        <f t="shared" si="0"/>
        <v>189327.33333333334</v>
      </c>
      <c r="V59" s="12">
        <v>43937</v>
      </c>
      <c r="W59" s="12">
        <v>12621</v>
      </c>
      <c r="X59" s="12">
        <v>10056</v>
      </c>
      <c r="Y59" s="12">
        <f t="shared" si="1"/>
        <v>22204.666666666668</v>
      </c>
      <c r="Z59" s="8">
        <f t="shared" si="2"/>
        <v>8.5264659080673724</v>
      </c>
      <c r="AA59" s="12">
        <v>0.77551698684692405</v>
      </c>
      <c r="AB59" s="12">
        <v>1.01290181645101</v>
      </c>
      <c r="AC59" s="7">
        <f t="shared" si="3"/>
        <v>9.7072940103724512E-2</v>
      </c>
      <c r="AD59" s="12">
        <v>-2.7353445688883801E-2</v>
      </c>
      <c r="AE59" s="12">
        <v>0.115944980996525</v>
      </c>
      <c r="AF59" s="12">
        <v>1.8565128768216099</v>
      </c>
      <c r="AG59" s="13">
        <f t="shared" si="4"/>
        <v>1.3915125359176515E-2</v>
      </c>
      <c r="AH59" s="12" t="s">
        <v>189</v>
      </c>
      <c r="AI59" s="14" t="s">
        <v>190</v>
      </c>
    </row>
    <row r="60" spans="1:35">
      <c r="A60" s="12">
        <v>7.9861490000000002</v>
      </c>
      <c r="B60" s="12">
        <v>7.9632069999999997</v>
      </c>
      <c r="C60" s="12">
        <v>8.0440690000000004</v>
      </c>
      <c r="D60" s="12">
        <v>8.1984639999999995</v>
      </c>
      <c r="E60" s="12">
        <v>8.0097480000000001</v>
      </c>
      <c r="F60" s="12">
        <v>8.0822470000000006</v>
      </c>
      <c r="G60" s="12"/>
      <c r="H60" s="12"/>
      <c r="I60" s="12"/>
      <c r="J60" s="12"/>
      <c r="K60" s="12"/>
      <c r="L60" s="12"/>
      <c r="M60" s="12">
        <v>84</v>
      </c>
      <c r="N60" s="12">
        <v>8</v>
      </c>
      <c r="O60" s="12">
        <v>8</v>
      </c>
      <c r="P60" s="12">
        <v>8</v>
      </c>
      <c r="Q60" s="12">
        <v>336180000</v>
      </c>
      <c r="R60" s="12">
        <v>16693000</v>
      </c>
      <c r="S60" s="12">
        <v>15719000</v>
      </c>
      <c r="T60" s="12">
        <v>15117000</v>
      </c>
      <c r="U60" s="12">
        <f t="shared" si="0"/>
        <v>15843000</v>
      </c>
      <c r="V60" s="12">
        <v>33057000</v>
      </c>
      <c r="W60" s="12">
        <v>19382000</v>
      </c>
      <c r="X60" s="12">
        <v>18662000</v>
      </c>
      <c r="Y60" s="12">
        <f t="shared" si="1"/>
        <v>23700333.333333332</v>
      </c>
      <c r="Z60" s="8">
        <f t="shared" si="2"/>
        <v>0.66847161080716166</v>
      </c>
      <c r="AA60" s="12">
        <v>-9.9011580149333006E-2</v>
      </c>
      <c r="AB60" s="12">
        <v>0.75885682875572602</v>
      </c>
      <c r="AC60" s="7">
        <f t="shared" si="3"/>
        <v>0.1742381179024102</v>
      </c>
      <c r="AD60" s="12">
        <v>-0.26250648498535201</v>
      </c>
      <c r="AE60" s="12">
        <v>1.4413090051475901</v>
      </c>
      <c r="AF60" s="12">
        <v>3.6758114903183099</v>
      </c>
      <c r="AG60" s="13">
        <f t="shared" si="4"/>
        <v>2.1095436188582896E-4</v>
      </c>
      <c r="AH60" s="12" t="s">
        <v>771</v>
      </c>
      <c r="AI60" s="12" t="s">
        <v>772</v>
      </c>
    </row>
    <row r="61" spans="1:35">
      <c r="A61" s="12">
        <v>6.8653409999999999</v>
      </c>
      <c r="B61" s="12">
        <v>3</v>
      </c>
      <c r="C61" s="12">
        <v>6.0164900000000001</v>
      </c>
      <c r="D61" s="12">
        <v>6.5447009999999999</v>
      </c>
      <c r="E61" s="12">
        <v>6.4091719999999999</v>
      </c>
      <c r="F61" s="12">
        <v>6.2766690000000001</v>
      </c>
      <c r="G61" s="12"/>
      <c r="H61" s="12"/>
      <c r="I61" s="12"/>
      <c r="J61" s="12"/>
      <c r="K61" s="12"/>
      <c r="L61" s="12"/>
      <c r="M61" s="12">
        <v>86</v>
      </c>
      <c r="N61" s="12">
        <v>4</v>
      </c>
      <c r="O61" s="12">
        <v>4</v>
      </c>
      <c r="P61" s="12">
        <v>4</v>
      </c>
      <c r="Q61" s="12">
        <v>2412200</v>
      </c>
      <c r="R61" s="12">
        <v>175270</v>
      </c>
      <c r="S61" s="12">
        <v>74944</v>
      </c>
      <c r="T61" s="12">
        <v>45025</v>
      </c>
      <c r="U61" s="12">
        <f t="shared" si="0"/>
        <v>98413</v>
      </c>
      <c r="V61" s="12">
        <v>233800</v>
      </c>
      <c r="W61" s="12">
        <v>142600</v>
      </c>
      <c r="X61" s="12">
        <v>170290</v>
      </c>
      <c r="Y61" s="12">
        <f t="shared" si="1"/>
        <v>182230</v>
      </c>
      <c r="Z61" s="8">
        <f t="shared" si="2"/>
        <v>0.54004829062174176</v>
      </c>
      <c r="AA61" s="12">
        <v>-1.11623684565226</v>
      </c>
      <c r="AB61" s="12">
        <v>0.402239064602531</v>
      </c>
      <c r="AC61" s="7">
        <f t="shared" si="3"/>
        <v>0.39605995646498648</v>
      </c>
      <c r="AD61" s="12">
        <v>2.37464745839437</v>
      </c>
      <c r="AE61" s="12">
        <v>1.07492407749194</v>
      </c>
      <c r="AF61" s="12">
        <v>0.74380450174826696</v>
      </c>
      <c r="AG61" s="13">
        <f t="shared" si="4"/>
        <v>0.18038295544537739</v>
      </c>
      <c r="AH61" s="12" t="s">
        <v>849</v>
      </c>
      <c r="AI61" s="14" t="s">
        <v>850</v>
      </c>
    </row>
    <row r="62" spans="1:35">
      <c r="A62" s="9">
        <v>6.4015209999999998</v>
      </c>
      <c r="B62" s="9">
        <v>5.6769769999999999</v>
      </c>
      <c r="C62" s="9">
        <v>5.6635970000000002</v>
      </c>
      <c r="D62" s="9">
        <v>3</v>
      </c>
      <c r="E62" s="9">
        <v>3</v>
      </c>
      <c r="F62" s="9">
        <v>3</v>
      </c>
      <c r="G62" s="9"/>
      <c r="H62" s="9"/>
      <c r="I62" s="9"/>
      <c r="J62" s="9" t="s">
        <v>35</v>
      </c>
      <c r="K62" s="9"/>
      <c r="L62" s="9" t="s">
        <v>35</v>
      </c>
      <c r="M62" s="9">
        <v>88</v>
      </c>
      <c r="N62" s="9">
        <v>3</v>
      </c>
      <c r="O62" s="9">
        <v>3</v>
      </c>
      <c r="P62" s="9">
        <v>3</v>
      </c>
      <c r="Q62" s="9">
        <v>152830</v>
      </c>
      <c r="R62" s="9">
        <v>39931</v>
      </c>
      <c r="S62" s="9">
        <v>15088</v>
      </c>
      <c r="T62" s="9">
        <v>12318</v>
      </c>
      <c r="U62" s="9">
        <f t="shared" si="0"/>
        <v>22445.666666666668</v>
      </c>
      <c r="V62" s="9">
        <v>3040.7</v>
      </c>
      <c r="W62" s="12">
        <v>170</v>
      </c>
      <c r="X62" s="12">
        <v>170</v>
      </c>
      <c r="Y62" s="9">
        <f t="shared" si="1"/>
        <v>1126.8999999999999</v>
      </c>
      <c r="Z62" s="8">
        <f t="shared" si="2"/>
        <v>19.918064306208777</v>
      </c>
      <c r="AA62" s="9">
        <v>2.9140318234761602</v>
      </c>
      <c r="AB62" s="9">
        <v>3.55186232941002</v>
      </c>
      <c r="AC62" s="7">
        <f t="shared" si="3"/>
        <v>2.8063230964714208E-4</v>
      </c>
      <c r="AD62" s="9">
        <v>0</v>
      </c>
      <c r="AE62" s="9">
        <v>0</v>
      </c>
      <c r="AF62" s="9">
        <v>8.4973989478812104</v>
      </c>
      <c r="AG62" s="11">
        <f t="shared" si="4"/>
        <v>3.1812738245186604E-9</v>
      </c>
      <c r="AH62" s="9" t="s">
        <v>125</v>
      </c>
      <c r="AI62" s="9" t="s">
        <v>126</v>
      </c>
    </row>
    <row r="63" spans="1:35">
      <c r="A63" s="12">
        <v>3</v>
      </c>
      <c r="B63" s="12">
        <v>3</v>
      </c>
      <c r="C63" s="12">
        <v>3</v>
      </c>
      <c r="D63" s="12">
        <v>3</v>
      </c>
      <c r="E63" s="12">
        <v>3</v>
      </c>
      <c r="F63" s="12">
        <v>3</v>
      </c>
      <c r="G63" s="12"/>
      <c r="H63" s="12"/>
      <c r="I63" s="12"/>
      <c r="J63" s="12"/>
      <c r="K63" s="12"/>
      <c r="L63" s="12" t="s">
        <v>35</v>
      </c>
      <c r="M63" s="12">
        <v>89</v>
      </c>
      <c r="N63" s="12">
        <v>2</v>
      </c>
      <c r="O63" s="12">
        <v>2</v>
      </c>
      <c r="P63" s="12">
        <v>2</v>
      </c>
      <c r="Q63" s="12">
        <v>123330</v>
      </c>
      <c r="R63" s="12">
        <v>170</v>
      </c>
      <c r="S63" s="12">
        <v>170</v>
      </c>
      <c r="T63" s="12">
        <v>170</v>
      </c>
      <c r="U63" s="12">
        <f t="shared" si="0"/>
        <v>170</v>
      </c>
      <c r="V63" s="12">
        <v>170</v>
      </c>
      <c r="W63" s="12">
        <v>170</v>
      </c>
      <c r="X63" s="12">
        <v>170</v>
      </c>
      <c r="Y63" s="12">
        <f t="shared" si="1"/>
        <v>170</v>
      </c>
      <c r="Z63" s="8">
        <f t="shared" si="2"/>
        <v>1</v>
      </c>
      <c r="AA63" s="12">
        <v>0</v>
      </c>
      <c r="AB63" s="12">
        <v>0</v>
      </c>
      <c r="AC63" s="7">
        <f t="shared" si="3"/>
        <v>1</v>
      </c>
      <c r="AD63" s="12">
        <v>0</v>
      </c>
      <c r="AE63" s="12">
        <v>0</v>
      </c>
      <c r="AF63" s="12">
        <v>13.950199840439099</v>
      </c>
      <c r="AG63" s="13">
        <f t="shared" si="4"/>
        <v>1.1215022767095861E-14</v>
      </c>
      <c r="AH63" s="12" t="s">
        <v>517</v>
      </c>
      <c r="AI63" s="12" t="s">
        <v>518</v>
      </c>
    </row>
    <row r="64" spans="1:35">
      <c r="A64" s="12">
        <v>7.3959200000000003</v>
      </c>
      <c r="B64" s="12">
        <v>7.7413410000000002</v>
      </c>
      <c r="C64" s="12">
        <v>7.783982</v>
      </c>
      <c r="D64" s="12">
        <v>7.9445569999999996</v>
      </c>
      <c r="E64" s="12">
        <v>7.8162209999999996</v>
      </c>
      <c r="F64" s="12">
        <v>8.001474</v>
      </c>
      <c r="G64" s="12"/>
      <c r="H64" s="12"/>
      <c r="I64" s="12"/>
      <c r="J64" s="12"/>
      <c r="K64" s="12"/>
      <c r="L64" s="12"/>
      <c r="M64" s="12">
        <v>90</v>
      </c>
      <c r="N64" s="12">
        <v>12</v>
      </c>
      <c r="O64" s="12">
        <v>5</v>
      </c>
      <c r="P64" s="12">
        <v>2</v>
      </c>
      <c r="Q64" s="12">
        <v>61004000</v>
      </c>
      <c r="R64" s="12">
        <v>2448000</v>
      </c>
      <c r="S64" s="12">
        <v>3280700</v>
      </c>
      <c r="T64" s="12">
        <v>3469200</v>
      </c>
      <c r="U64" s="12">
        <f t="shared" si="0"/>
        <v>3065966.6666666665</v>
      </c>
      <c r="V64" s="12">
        <v>7224700</v>
      </c>
      <c r="W64" s="12">
        <v>3775800</v>
      </c>
      <c r="X64" s="12">
        <v>4479700</v>
      </c>
      <c r="Y64" s="12">
        <f t="shared" si="1"/>
        <v>5160066.666666667</v>
      </c>
      <c r="Z64" s="8">
        <f t="shared" si="2"/>
        <v>0.59417190992364433</v>
      </c>
      <c r="AA64" s="12">
        <v>-0.28033638000488298</v>
      </c>
      <c r="AB64" s="12">
        <v>0.97650201714659601</v>
      </c>
      <c r="AC64" s="7">
        <f t="shared" si="3"/>
        <v>0.10555966003260175</v>
      </c>
      <c r="AD64" s="12">
        <v>-6.4248720804849696E-2</v>
      </c>
      <c r="AE64" s="12">
        <v>0.50970531720934198</v>
      </c>
      <c r="AF64" s="12">
        <v>2.6422626998666301</v>
      </c>
      <c r="AG64" s="13">
        <f t="shared" si="4"/>
        <v>2.2789631357217127E-3</v>
      </c>
      <c r="AH64" s="12" t="s">
        <v>805</v>
      </c>
      <c r="AI64" s="12" t="s">
        <v>806</v>
      </c>
    </row>
    <row r="65" spans="1:35">
      <c r="A65" s="12">
        <v>3</v>
      </c>
      <c r="B65" s="12">
        <v>3</v>
      </c>
      <c r="C65" s="12">
        <v>3</v>
      </c>
      <c r="D65" s="12">
        <v>3</v>
      </c>
      <c r="E65" s="12">
        <v>5.6239309999999998</v>
      </c>
      <c r="F65" s="12">
        <v>3</v>
      </c>
      <c r="G65" s="12"/>
      <c r="H65" s="12"/>
      <c r="I65" s="12"/>
      <c r="J65" s="12"/>
      <c r="K65" s="12"/>
      <c r="L65" s="12"/>
      <c r="M65" s="12">
        <v>91</v>
      </c>
      <c r="N65" s="12">
        <v>2</v>
      </c>
      <c r="O65" s="12">
        <v>2</v>
      </c>
      <c r="P65" s="12">
        <v>2</v>
      </c>
      <c r="Q65" s="12">
        <v>37742</v>
      </c>
      <c r="R65" s="12">
        <v>170</v>
      </c>
      <c r="S65" s="12">
        <v>3819</v>
      </c>
      <c r="T65" s="12">
        <v>170</v>
      </c>
      <c r="U65" s="12">
        <f t="shared" si="0"/>
        <v>1386.3333333333333</v>
      </c>
      <c r="V65" s="12">
        <v>4058.4</v>
      </c>
      <c r="W65" s="12">
        <v>3005.5</v>
      </c>
      <c r="X65" s="12">
        <v>170</v>
      </c>
      <c r="Y65" s="12">
        <f t="shared" si="1"/>
        <v>2411.2999999999997</v>
      </c>
      <c r="Z65" s="8">
        <f t="shared" si="2"/>
        <v>0.57493191777602681</v>
      </c>
      <c r="AA65" s="12">
        <v>-0.87464380264282204</v>
      </c>
      <c r="AB65" s="12">
        <v>0.42724341246478797</v>
      </c>
      <c r="AC65" s="7">
        <f t="shared" si="3"/>
        <v>0.37390096630008629</v>
      </c>
      <c r="AD65" s="12">
        <v>0.87464380264282204</v>
      </c>
      <c r="AE65" s="12">
        <v>0.42724341246478797</v>
      </c>
      <c r="AF65" s="12">
        <v>0.34528929702718297</v>
      </c>
      <c r="AG65" s="13">
        <f t="shared" si="4"/>
        <v>0.45155504934167556</v>
      </c>
      <c r="AH65" s="12" t="s">
        <v>847</v>
      </c>
      <c r="AI65" s="12" t="s">
        <v>848</v>
      </c>
    </row>
    <row r="66" spans="1:35">
      <c r="A66" s="12">
        <v>5.5052859999999999</v>
      </c>
      <c r="B66" s="12">
        <v>5.6428399999999996</v>
      </c>
      <c r="C66" s="12">
        <v>3</v>
      </c>
      <c r="D66" s="12">
        <v>5.2640380000000002</v>
      </c>
      <c r="E66" s="12">
        <v>3</v>
      </c>
      <c r="F66" s="12">
        <v>3</v>
      </c>
      <c r="G66" s="12"/>
      <c r="H66" s="12"/>
      <c r="I66" s="12"/>
      <c r="J66" s="12"/>
      <c r="K66" s="12"/>
      <c r="L66" s="12"/>
      <c r="M66" s="12">
        <v>92</v>
      </c>
      <c r="N66" s="12">
        <v>3</v>
      </c>
      <c r="O66" s="12">
        <v>3</v>
      </c>
      <c r="P66" s="12">
        <v>3</v>
      </c>
      <c r="Q66" s="12">
        <v>180740</v>
      </c>
      <c r="R66" s="12">
        <v>17088</v>
      </c>
      <c r="S66" s="12">
        <v>18211</v>
      </c>
      <c r="T66" s="12">
        <v>8097.3</v>
      </c>
      <c r="U66" s="12">
        <f t="shared" ref="U66:U129" si="5">AVERAGE(R66:T66)</f>
        <v>14465.433333333334</v>
      </c>
      <c r="V66" s="12">
        <v>5377.9</v>
      </c>
      <c r="W66" s="12">
        <v>3349.6</v>
      </c>
      <c r="X66" s="12">
        <v>4003.9</v>
      </c>
      <c r="Y66" s="12">
        <f t="shared" ref="Y66:Y129" si="6">AVERAGE(V66:X66)</f>
        <v>4243.8</v>
      </c>
      <c r="Z66" s="8">
        <f t="shared" ref="Z66:Z129" si="7">U66/Y66</f>
        <v>3.408603924156024</v>
      </c>
      <c r="AA66" s="12">
        <v>0.96136267979939805</v>
      </c>
      <c r="AB66" s="12">
        <v>0.34893490872493199</v>
      </c>
      <c r="AC66" s="7">
        <f t="shared" ref="AC66:AC129" si="8">POWER(10,-AB66)</f>
        <v>0.44778041166920379</v>
      </c>
      <c r="AD66" s="12">
        <v>-1.7483917872110999</v>
      </c>
      <c r="AE66" s="12">
        <v>1.0890791883169999</v>
      </c>
      <c r="AF66" s="12">
        <v>0.83771701008466704</v>
      </c>
      <c r="AG66" s="13">
        <f t="shared" ref="AG66:AG129" si="9">POWER(10,-AF66)</f>
        <v>0.14530581340036752</v>
      </c>
      <c r="AH66" s="12" t="s">
        <v>279</v>
      </c>
      <c r="AI66" s="12" t="s">
        <v>280</v>
      </c>
    </row>
    <row r="67" spans="1:35">
      <c r="A67" s="12">
        <v>7.0122039999999997</v>
      </c>
      <c r="B67" s="12">
        <v>7.1320680000000003</v>
      </c>
      <c r="C67" s="12">
        <v>7.276783</v>
      </c>
      <c r="D67" s="12">
        <v>7.288227</v>
      </c>
      <c r="E67" s="12">
        <v>7.2637309999999999</v>
      </c>
      <c r="F67" s="12">
        <v>7.3158240000000001</v>
      </c>
      <c r="G67" s="12"/>
      <c r="H67" s="12"/>
      <c r="I67" s="12"/>
      <c r="J67" s="12"/>
      <c r="K67" s="12"/>
      <c r="L67" s="12"/>
      <c r="M67" s="12">
        <v>93</v>
      </c>
      <c r="N67" s="12">
        <v>4</v>
      </c>
      <c r="O67" s="12">
        <v>4</v>
      </c>
      <c r="P67" s="12">
        <v>4</v>
      </c>
      <c r="Q67" s="12">
        <v>7329900</v>
      </c>
      <c r="R67" s="12">
        <v>130920</v>
      </c>
      <c r="S67" s="12">
        <v>310070</v>
      </c>
      <c r="T67" s="12">
        <v>300810</v>
      </c>
      <c r="U67" s="12">
        <f t="shared" si="5"/>
        <v>247266.66666666666</v>
      </c>
      <c r="V67" s="12">
        <v>579520</v>
      </c>
      <c r="W67" s="12">
        <v>473290</v>
      </c>
      <c r="X67" s="12">
        <v>464550</v>
      </c>
      <c r="Y67" s="12">
        <f t="shared" si="6"/>
        <v>505786.66666666669</v>
      </c>
      <c r="Z67" s="8">
        <f t="shared" si="7"/>
        <v>0.48887541519481198</v>
      </c>
      <c r="AA67" s="12">
        <v>-0.14890861511230499</v>
      </c>
      <c r="AB67" s="12">
        <v>0.89035228829320401</v>
      </c>
      <c r="AC67" s="7">
        <f t="shared" si="8"/>
        <v>0.12872049811659206</v>
      </c>
      <c r="AD67" s="12">
        <v>-0.30823882420857701</v>
      </c>
      <c r="AE67" s="12">
        <v>3.6863730886641402</v>
      </c>
      <c r="AF67" s="12">
        <v>4.6121841608232099</v>
      </c>
      <c r="AG67" s="13">
        <f t="shared" si="9"/>
        <v>2.4423946454759813E-5</v>
      </c>
      <c r="AH67" s="12" t="s">
        <v>875</v>
      </c>
      <c r="AI67" s="12" t="s">
        <v>876</v>
      </c>
    </row>
    <row r="68" spans="1:35">
      <c r="A68" s="9">
        <v>3</v>
      </c>
      <c r="B68" s="9">
        <v>3</v>
      </c>
      <c r="C68" s="9">
        <v>3</v>
      </c>
      <c r="D68" s="9">
        <v>5.5514749999999999</v>
      </c>
      <c r="E68" s="9">
        <v>5.7004010000000003</v>
      </c>
      <c r="F68" s="9">
        <v>5.6648860000000001</v>
      </c>
      <c r="G68" s="9"/>
      <c r="H68" s="9"/>
      <c r="I68" s="9"/>
      <c r="J68" s="9" t="s">
        <v>35</v>
      </c>
      <c r="K68" s="9"/>
      <c r="L68" s="9" t="s">
        <v>35</v>
      </c>
      <c r="M68" s="9">
        <v>94</v>
      </c>
      <c r="N68" s="9">
        <v>3</v>
      </c>
      <c r="O68" s="9">
        <v>3</v>
      </c>
      <c r="P68" s="9">
        <v>3</v>
      </c>
      <c r="Q68" s="9">
        <v>53440</v>
      </c>
      <c r="R68" s="9">
        <v>2402</v>
      </c>
      <c r="S68" s="12">
        <v>170</v>
      </c>
      <c r="T68" s="12">
        <v>170</v>
      </c>
      <c r="U68" s="9">
        <f t="shared" si="5"/>
        <v>914</v>
      </c>
      <c r="V68" s="9">
        <v>6703.9</v>
      </c>
      <c r="W68" s="9">
        <v>7583.2</v>
      </c>
      <c r="X68" s="9">
        <v>5920.6</v>
      </c>
      <c r="Y68" s="9">
        <f t="shared" si="6"/>
        <v>6735.8999999999987</v>
      </c>
      <c r="Z68" s="8">
        <f t="shared" si="7"/>
        <v>0.13569085051737706</v>
      </c>
      <c r="AA68" s="9">
        <v>-2.6389206250508601</v>
      </c>
      <c r="AB68" s="9">
        <v>6.2990626151768101</v>
      </c>
      <c r="AC68" s="7">
        <f t="shared" si="8"/>
        <v>5.0227016860986249E-7</v>
      </c>
      <c r="AD68" s="9">
        <v>1.7799367904663099</v>
      </c>
      <c r="AE68" s="9">
        <v>0.96934663514548702</v>
      </c>
      <c r="AF68" s="9">
        <v>2.9961303258445602</v>
      </c>
      <c r="AG68" s="11">
        <f t="shared" si="9"/>
        <v>1.0089500685029683E-3</v>
      </c>
      <c r="AH68" s="9" t="s">
        <v>1027</v>
      </c>
      <c r="AI68" s="9" t="s">
        <v>1028</v>
      </c>
    </row>
    <row r="69" spans="1:35">
      <c r="A69" s="12">
        <v>5.2617620000000001</v>
      </c>
      <c r="B69" s="12">
        <v>3</v>
      </c>
      <c r="C69" s="12">
        <v>3</v>
      </c>
      <c r="D69" s="12">
        <v>5.4318299999999997</v>
      </c>
      <c r="E69" s="12">
        <v>5.2252320000000001</v>
      </c>
      <c r="F69" s="12">
        <v>3</v>
      </c>
      <c r="G69" s="12"/>
      <c r="H69" s="12"/>
      <c r="I69" s="12"/>
      <c r="J69" s="12"/>
      <c r="K69" s="12"/>
      <c r="L69" s="12" t="s">
        <v>35</v>
      </c>
      <c r="M69" s="12">
        <v>95</v>
      </c>
      <c r="N69" s="12">
        <v>2</v>
      </c>
      <c r="O69" s="12">
        <v>2</v>
      </c>
      <c r="P69" s="12">
        <v>2</v>
      </c>
      <c r="Q69" s="12">
        <v>35028</v>
      </c>
      <c r="R69" s="12">
        <v>2874.9</v>
      </c>
      <c r="S69" s="12">
        <v>1114.8</v>
      </c>
      <c r="T69" s="12">
        <v>170</v>
      </c>
      <c r="U69" s="12">
        <f t="shared" si="5"/>
        <v>1386.5666666666666</v>
      </c>
      <c r="V69" s="12">
        <v>4492.2</v>
      </c>
      <c r="W69" s="12">
        <v>2208</v>
      </c>
      <c r="X69" s="12">
        <v>288.58</v>
      </c>
      <c r="Y69" s="12">
        <f t="shared" si="6"/>
        <v>2329.5933333333332</v>
      </c>
      <c r="Z69" s="8">
        <f t="shared" si="7"/>
        <v>0.59519687270167321</v>
      </c>
      <c r="AA69" s="12">
        <v>-0.798433144887289</v>
      </c>
      <c r="AB69" s="12">
        <v>0.29917407455782502</v>
      </c>
      <c r="AC69" s="7">
        <f t="shared" si="8"/>
        <v>0.50214128016847648</v>
      </c>
      <c r="AD69" s="12">
        <v>-1.0727365811665801</v>
      </c>
      <c r="AE69" s="12">
        <v>0.61068071262967105</v>
      </c>
      <c r="AF69" s="12">
        <v>1.7195895778820101</v>
      </c>
      <c r="AG69" s="13">
        <f t="shared" si="9"/>
        <v>1.9072622901694931E-2</v>
      </c>
      <c r="AH69" s="12" t="s">
        <v>819</v>
      </c>
      <c r="AI69" s="12" t="s">
        <v>820</v>
      </c>
    </row>
    <row r="70" spans="1:35">
      <c r="A70" s="12">
        <v>6.8666419999999997</v>
      </c>
      <c r="B70" s="12">
        <v>6.9186069999999997</v>
      </c>
      <c r="C70" s="12">
        <v>6.8545179999999997</v>
      </c>
      <c r="D70" s="12">
        <v>6.9641840000000004</v>
      </c>
      <c r="E70" s="12">
        <v>6.8422219999999996</v>
      </c>
      <c r="F70" s="12">
        <v>7.1991240000000003</v>
      </c>
      <c r="G70" s="12"/>
      <c r="H70" s="12"/>
      <c r="I70" s="12"/>
      <c r="J70" s="12"/>
      <c r="K70" s="12"/>
      <c r="L70" s="12"/>
      <c r="M70" s="12">
        <v>96</v>
      </c>
      <c r="N70" s="12">
        <v>4</v>
      </c>
      <c r="O70" s="12">
        <v>4</v>
      </c>
      <c r="P70" s="12">
        <v>4</v>
      </c>
      <c r="Q70" s="12">
        <v>9959300</v>
      </c>
      <c r="R70" s="12">
        <v>724650</v>
      </c>
      <c r="S70" s="12">
        <v>814860</v>
      </c>
      <c r="T70" s="12">
        <v>637670</v>
      </c>
      <c r="U70" s="12">
        <f t="shared" si="5"/>
        <v>725726.66666666663</v>
      </c>
      <c r="V70" s="12">
        <v>829070</v>
      </c>
      <c r="W70" s="12">
        <v>618990</v>
      </c>
      <c r="X70" s="12">
        <v>963080</v>
      </c>
      <c r="Y70" s="12">
        <f t="shared" si="6"/>
        <v>803713.33333333337</v>
      </c>
      <c r="Z70" s="8">
        <f t="shared" si="7"/>
        <v>0.90296706122415116</v>
      </c>
      <c r="AA70" s="12">
        <v>-0.121921380360922</v>
      </c>
      <c r="AB70" s="12">
        <v>0.49977807667559698</v>
      </c>
      <c r="AC70" s="7">
        <f t="shared" si="8"/>
        <v>0.31638939885710915</v>
      </c>
      <c r="AD70" s="12">
        <v>0.12847868601481099</v>
      </c>
      <c r="AE70" s="12">
        <v>0.45517532304978098</v>
      </c>
      <c r="AF70" s="12">
        <v>3.2042651587625799</v>
      </c>
      <c r="AG70" s="13">
        <f t="shared" si="9"/>
        <v>6.2479110970400226E-4</v>
      </c>
      <c r="AH70" s="12" t="s">
        <v>601</v>
      </c>
      <c r="AI70" s="12" t="s">
        <v>602</v>
      </c>
    </row>
    <row r="71" spans="1:35">
      <c r="A71" s="12">
        <v>7.3476030000000003</v>
      </c>
      <c r="B71" s="12">
        <v>6.1460350000000004</v>
      </c>
      <c r="C71" s="12">
        <v>6.195208</v>
      </c>
      <c r="D71" s="12">
        <v>6.0271049999999997</v>
      </c>
      <c r="E71" s="12">
        <v>5.5835610000000004</v>
      </c>
      <c r="F71" s="12">
        <v>5.6518689999999996</v>
      </c>
      <c r="G71" s="12"/>
      <c r="H71" s="12"/>
      <c r="I71" s="12"/>
      <c r="J71" s="12"/>
      <c r="K71" s="12"/>
      <c r="L71" s="12" t="s">
        <v>35</v>
      </c>
      <c r="M71" s="12">
        <v>97</v>
      </c>
      <c r="N71" s="12">
        <v>15</v>
      </c>
      <c r="O71" s="12">
        <v>15</v>
      </c>
      <c r="P71" s="12">
        <v>15</v>
      </c>
      <c r="Q71" s="12">
        <v>883420</v>
      </c>
      <c r="R71" s="12">
        <v>421190</v>
      </c>
      <c r="S71" s="12">
        <v>35713</v>
      </c>
      <c r="T71" s="12">
        <v>29551</v>
      </c>
      <c r="U71" s="12">
        <f t="shared" si="5"/>
        <v>162151.33333333334</v>
      </c>
      <c r="V71" s="12">
        <v>23799</v>
      </c>
      <c r="W71" s="12">
        <v>6179.6</v>
      </c>
      <c r="X71" s="12">
        <v>11414</v>
      </c>
      <c r="Y71" s="12">
        <f t="shared" si="6"/>
        <v>13797.533333333333</v>
      </c>
      <c r="Z71" s="8">
        <f t="shared" si="7"/>
        <v>11.752197252649026</v>
      </c>
      <c r="AA71" s="12">
        <v>0.80877033869425496</v>
      </c>
      <c r="AB71" s="12">
        <v>0.90711741418954905</v>
      </c>
      <c r="AC71" s="7">
        <f t="shared" si="8"/>
        <v>0.12384617155083019</v>
      </c>
      <c r="AD71" s="12">
        <v>0.98915036519368504</v>
      </c>
      <c r="AE71" s="12">
        <v>0.48107888619871197</v>
      </c>
      <c r="AF71" s="12">
        <v>1.0190002426564999</v>
      </c>
      <c r="AG71" s="13">
        <f t="shared" si="9"/>
        <v>9.5719353647502045E-2</v>
      </c>
      <c r="AH71" s="12" t="s">
        <v>161</v>
      </c>
      <c r="AI71" s="12" t="s">
        <v>162</v>
      </c>
    </row>
    <row r="72" spans="1:35">
      <c r="A72" s="9">
        <v>7.132612</v>
      </c>
      <c r="B72" s="9">
        <v>7.3351769999999998</v>
      </c>
      <c r="C72" s="9">
        <v>7.2592590000000001</v>
      </c>
      <c r="D72" s="9">
        <v>7.617839</v>
      </c>
      <c r="E72" s="9">
        <v>7.5265849999999999</v>
      </c>
      <c r="F72" s="9">
        <v>7.5611129999999998</v>
      </c>
      <c r="G72" s="9"/>
      <c r="H72" s="9"/>
      <c r="I72" s="9"/>
      <c r="J72" s="9"/>
      <c r="K72" s="9"/>
      <c r="L72" s="9"/>
      <c r="M72" s="9">
        <v>98</v>
      </c>
      <c r="N72" s="9">
        <v>8</v>
      </c>
      <c r="O72" s="9">
        <v>8</v>
      </c>
      <c r="P72" s="9">
        <v>8</v>
      </c>
      <c r="Q72" s="9">
        <v>29887000</v>
      </c>
      <c r="R72" s="9">
        <v>806930</v>
      </c>
      <c r="S72" s="9">
        <v>1052300</v>
      </c>
      <c r="T72" s="9">
        <v>781940</v>
      </c>
      <c r="U72" s="9">
        <f t="shared" si="5"/>
        <v>880390</v>
      </c>
      <c r="V72" s="9">
        <v>2538600</v>
      </c>
      <c r="W72" s="9">
        <v>1749100</v>
      </c>
      <c r="X72" s="9">
        <v>1453700</v>
      </c>
      <c r="Y72" s="9">
        <f t="shared" si="6"/>
        <v>1913800</v>
      </c>
      <c r="Z72" s="8">
        <f t="shared" si="7"/>
        <v>0.46002194586686174</v>
      </c>
      <c r="AA72" s="9">
        <v>-0.32616297403971301</v>
      </c>
      <c r="AB72" s="9">
        <v>2.1358204550711699</v>
      </c>
      <c r="AC72" s="7">
        <f t="shared" si="8"/>
        <v>7.3144141164795612E-3</v>
      </c>
      <c r="AD72" s="9">
        <v>-0.21540101369222101</v>
      </c>
      <c r="AE72" s="9">
        <v>1.65188265670257</v>
      </c>
      <c r="AF72" s="9">
        <v>4.4804308312803904</v>
      </c>
      <c r="AG72" s="11">
        <f t="shared" si="9"/>
        <v>3.3080279378704661E-5</v>
      </c>
      <c r="AH72" s="9" t="s">
        <v>885</v>
      </c>
      <c r="AI72" s="15" t="s">
        <v>886</v>
      </c>
    </row>
    <row r="73" spans="1:35">
      <c r="A73" s="9">
        <v>6.6278779999999999</v>
      </c>
      <c r="B73" s="9">
        <v>6.5471469999999998</v>
      </c>
      <c r="C73" s="9">
        <v>6.7274520000000004</v>
      </c>
      <c r="D73" s="9">
        <v>6.3473689999999996</v>
      </c>
      <c r="E73" s="9">
        <v>6.1109260000000001</v>
      </c>
      <c r="F73" s="9">
        <v>6.2696290000000001</v>
      </c>
      <c r="G73" s="9"/>
      <c r="H73" s="9"/>
      <c r="I73" s="9"/>
      <c r="J73" s="9"/>
      <c r="K73" s="9"/>
      <c r="L73" s="9" t="s">
        <v>35</v>
      </c>
      <c r="M73" s="9">
        <v>99</v>
      </c>
      <c r="N73" s="9">
        <v>2</v>
      </c>
      <c r="O73" s="9">
        <v>2</v>
      </c>
      <c r="P73" s="9">
        <v>2</v>
      </c>
      <c r="Q73" s="9">
        <v>2090200</v>
      </c>
      <c r="R73" s="9">
        <v>256270</v>
      </c>
      <c r="S73" s="9">
        <v>217630</v>
      </c>
      <c r="T73" s="9">
        <v>258310</v>
      </c>
      <c r="U73" s="9">
        <f t="shared" si="5"/>
        <v>244070</v>
      </c>
      <c r="V73" s="9">
        <v>176390</v>
      </c>
      <c r="W73" s="9">
        <v>99406</v>
      </c>
      <c r="X73" s="9">
        <v>117600</v>
      </c>
      <c r="Y73" s="9">
        <f t="shared" si="6"/>
        <v>131132</v>
      </c>
      <c r="Z73" s="8">
        <f t="shared" si="7"/>
        <v>1.8612543086355733</v>
      </c>
      <c r="AA73" s="9">
        <v>0.39151716232299799</v>
      </c>
      <c r="AB73" s="9">
        <v>1.9666379294985701</v>
      </c>
      <c r="AC73" s="7">
        <f t="shared" si="8"/>
        <v>1.0798466131710318E-2</v>
      </c>
      <c r="AD73" s="9">
        <v>-8.1320762634277302E-2</v>
      </c>
      <c r="AE73" s="9">
        <v>0.44244457673841803</v>
      </c>
      <c r="AF73" s="9">
        <v>12.760223787087201</v>
      </c>
      <c r="AG73" s="11">
        <f t="shared" si="9"/>
        <v>1.7369055900996178E-13</v>
      </c>
      <c r="AH73" s="9" t="s">
        <v>345</v>
      </c>
      <c r="AI73" s="9" t="s">
        <v>346</v>
      </c>
    </row>
    <row r="74" spans="1:35">
      <c r="A74" s="9">
        <v>3</v>
      </c>
      <c r="B74" s="9">
        <v>3</v>
      </c>
      <c r="C74" s="9">
        <v>3</v>
      </c>
      <c r="D74" s="9">
        <v>5.8770259999999999</v>
      </c>
      <c r="E74" s="9">
        <v>5.80565</v>
      </c>
      <c r="F74" s="9">
        <v>5.8030949999999999</v>
      </c>
      <c r="G74" s="9"/>
      <c r="H74" s="9"/>
      <c r="I74" s="9"/>
      <c r="J74" s="9" t="s">
        <v>35</v>
      </c>
      <c r="K74" s="9"/>
      <c r="L74" s="9" t="s">
        <v>35</v>
      </c>
      <c r="M74" s="9">
        <v>100</v>
      </c>
      <c r="N74" s="9">
        <v>2</v>
      </c>
      <c r="O74" s="9">
        <v>2</v>
      </c>
      <c r="P74" s="9">
        <v>2</v>
      </c>
      <c r="Q74" s="9">
        <v>693200</v>
      </c>
      <c r="R74" s="9">
        <v>12214</v>
      </c>
      <c r="S74" s="9">
        <v>23327</v>
      </c>
      <c r="T74" s="12">
        <v>170</v>
      </c>
      <c r="U74" s="9">
        <f t="shared" si="5"/>
        <v>11903.666666666666</v>
      </c>
      <c r="V74" s="9">
        <v>83441</v>
      </c>
      <c r="W74" s="9">
        <v>43448</v>
      </c>
      <c r="X74" s="9">
        <v>39730</v>
      </c>
      <c r="Y74" s="9">
        <f t="shared" si="6"/>
        <v>55539.666666666664</v>
      </c>
      <c r="Z74" s="8">
        <f t="shared" si="7"/>
        <v>0.21432729760711564</v>
      </c>
      <c r="AA74" s="9">
        <v>-2.8285902341206901</v>
      </c>
      <c r="AB74" s="9">
        <v>7.4910052781941197</v>
      </c>
      <c r="AC74" s="7">
        <f t="shared" si="8"/>
        <v>3.2284548844764992E-8</v>
      </c>
      <c r="AD74" s="9">
        <v>1.9473768870035799</v>
      </c>
      <c r="AE74" s="9">
        <v>1.0375196064890599</v>
      </c>
      <c r="AF74" s="9">
        <v>1.7107023062070501</v>
      </c>
      <c r="AG74" s="11">
        <f t="shared" si="9"/>
        <v>1.9466940155654946E-2</v>
      </c>
      <c r="AH74" s="9" t="s">
        <v>999</v>
      </c>
      <c r="AI74" s="9" t="s">
        <v>1000</v>
      </c>
    </row>
    <row r="75" spans="1:35">
      <c r="A75" s="12">
        <v>5.4241630000000001</v>
      </c>
      <c r="B75" s="12">
        <v>5.5166539999999999</v>
      </c>
      <c r="C75" s="12">
        <v>3</v>
      </c>
      <c r="D75" s="12">
        <v>5.4131819999999999</v>
      </c>
      <c r="E75" s="12">
        <v>5.2794840000000001</v>
      </c>
      <c r="F75" s="12">
        <v>5.4535629999999999</v>
      </c>
      <c r="G75" s="12"/>
      <c r="H75" s="12"/>
      <c r="I75" s="12"/>
      <c r="J75" s="12"/>
      <c r="K75" s="12"/>
      <c r="L75" s="12"/>
      <c r="M75" s="12">
        <v>102</v>
      </c>
      <c r="N75" s="12">
        <v>3</v>
      </c>
      <c r="O75" s="12">
        <v>3</v>
      </c>
      <c r="P75" s="12">
        <v>3</v>
      </c>
      <c r="Q75" s="12">
        <v>187230</v>
      </c>
      <c r="R75" s="12">
        <v>8541.1</v>
      </c>
      <c r="S75" s="12">
        <v>10654</v>
      </c>
      <c r="T75" s="12">
        <v>170</v>
      </c>
      <c r="U75" s="12">
        <f t="shared" si="5"/>
        <v>6455.0333333333328</v>
      </c>
      <c r="V75" s="12">
        <v>12376</v>
      </c>
      <c r="W75" s="12">
        <v>6908</v>
      </c>
      <c r="X75" s="12">
        <v>9422.6</v>
      </c>
      <c r="Y75" s="12">
        <f t="shared" si="6"/>
        <v>9568.8666666666668</v>
      </c>
      <c r="Z75" s="8">
        <f t="shared" si="7"/>
        <v>0.67458702876690368</v>
      </c>
      <c r="AA75" s="12">
        <v>-0.73513730367024799</v>
      </c>
      <c r="AB75" s="12">
        <v>0.373102578843721</v>
      </c>
      <c r="AC75" s="7">
        <f t="shared" si="8"/>
        <v>0.42354291487309403</v>
      </c>
      <c r="AD75" s="12">
        <v>0.76055828730265296</v>
      </c>
      <c r="AE75" s="12">
        <v>0.39551935814114803</v>
      </c>
      <c r="AF75" s="12">
        <v>0.302396971672519</v>
      </c>
      <c r="AG75" s="13">
        <f t="shared" si="9"/>
        <v>0.49842868492624848</v>
      </c>
      <c r="AH75" s="12" t="s">
        <v>769</v>
      </c>
      <c r="AI75" s="14" t="s">
        <v>770</v>
      </c>
    </row>
    <row r="76" spans="1:35">
      <c r="A76" s="12">
        <v>6.2534830000000001</v>
      </c>
      <c r="B76" s="12">
        <v>3</v>
      </c>
      <c r="C76" s="12">
        <v>6.2188509999999999</v>
      </c>
      <c r="D76" s="12">
        <v>6.4597540000000002</v>
      </c>
      <c r="E76" s="12">
        <v>6.372967</v>
      </c>
      <c r="F76" s="12">
        <v>6.4513559999999996</v>
      </c>
      <c r="G76" s="12"/>
      <c r="H76" s="12"/>
      <c r="I76" s="12"/>
      <c r="J76" s="12"/>
      <c r="K76" s="12"/>
      <c r="L76" s="12"/>
      <c r="M76" s="12">
        <v>103</v>
      </c>
      <c r="N76" s="12">
        <v>3</v>
      </c>
      <c r="O76" s="12">
        <v>3</v>
      </c>
      <c r="P76" s="12">
        <v>3</v>
      </c>
      <c r="Q76" s="12">
        <v>2455600</v>
      </c>
      <c r="R76" s="12">
        <v>34350</v>
      </c>
      <c r="S76" s="12">
        <v>22431</v>
      </c>
      <c r="T76" s="12">
        <v>21301</v>
      </c>
      <c r="U76" s="12">
        <f t="shared" si="5"/>
        <v>26027.333333333332</v>
      </c>
      <c r="V76" s="12">
        <v>81457</v>
      </c>
      <c r="W76" s="12">
        <v>49095</v>
      </c>
      <c r="X76" s="12">
        <v>57870</v>
      </c>
      <c r="Y76" s="12">
        <f t="shared" si="6"/>
        <v>62807.333333333336</v>
      </c>
      <c r="Z76" s="8">
        <f t="shared" si="7"/>
        <v>0.41439959240428398</v>
      </c>
      <c r="AA76" s="12">
        <v>-1.2705814043680801</v>
      </c>
      <c r="AB76" s="12">
        <v>0.51669716973747803</v>
      </c>
      <c r="AC76" s="7">
        <f t="shared" si="8"/>
        <v>0.30430061512769868</v>
      </c>
      <c r="AD76" s="12">
        <v>0.14156834284464501</v>
      </c>
      <c r="AE76" s="12">
        <v>1.1264728877256101</v>
      </c>
      <c r="AF76" s="12">
        <v>0.57203773614513398</v>
      </c>
      <c r="AG76" s="13">
        <f t="shared" si="9"/>
        <v>0.26789355401609366</v>
      </c>
      <c r="AH76" s="12" t="s">
        <v>901</v>
      </c>
      <c r="AI76" s="12" t="s">
        <v>902</v>
      </c>
    </row>
    <row r="77" spans="1:35">
      <c r="A77" s="12">
        <v>5.4515560000000001</v>
      </c>
      <c r="B77" s="12">
        <v>5.2016429999999998</v>
      </c>
      <c r="C77" s="12">
        <v>6.273695</v>
      </c>
      <c r="D77" s="12">
        <v>5.2518330000000004</v>
      </c>
      <c r="E77" s="12">
        <v>5.1876899999999999</v>
      </c>
      <c r="F77" s="12">
        <v>5.0911739999999996</v>
      </c>
      <c r="G77" s="12"/>
      <c r="H77" s="12"/>
      <c r="I77" s="12"/>
      <c r="J77" s="12"/>
      <c r="K77" s="12"/>
      <c r="L77" s="12"/>
      <c r="M77" s="12">
        <v>104</v>
      </c>
      <c r="N77" s="12">
        <v>3</v>
      </c>
      <c r="O77" s="12">
        <v>3</v>
      </c>
      <c r="P77" s="12">
        <v>3</v>
      </c>
      <c r="Q77" s="12">
        <v>269490</v>
      </c>
      <c r="R77" s="12">
        <v>29028</v>
      </c>
      <c r="S77" s="12">
        <v>11809</v>
      </c>
      <c r="T77" s="12">
        <v>8622.1</v>
      </c>
      <c r="U77" s="12">
        <f t="shared" si="5"/>
        <v>16486.366666666665</v>
      </c>
      <c r="V77" s="12">
        <v>14023</v>
      </c>
      <c r="W77" s="12">
        <v>9394.7999999999993</v>
      </c>
      <c r="X77" s="12">
        <v>3003.4</v>
      </c>
      <c r="Y77" s="12">
        <f t="shared" si="6"/>
        <v>8807.0666666666675</v>
      </c>
      <c r="Z77" s="8">
        <f t="shared" si="7"/>
        <v>1.8719475269859049</v>
      </c>
      <c r="AA77" s="12">
        <v>0.46539926528930697</v>
      </c>
      <c r="AB77" s="12">
        <v>0.64211540770151998</v>
      </c>
      <c r="AC77" s="7">
        <f t="shared" si="8"/>
        <v>0.22797361834051902</v>
      </c>
      <c r="AD77" s="12">
        <v>0.34465138117472399</v>
      </c>
      <c r="AE77" s="12">
        <v>0.13446034663099099</v>
      </c>
      <c r="AF77" s="12">
        <v>0.103079663270883</v>
      </c>
      <c r="AG77" s="13">
        <f t="shared" si="9"/>
        <v>0.78871542912606463</v>
      </c>
      <c r="AH77" s="12" t="s">
        <v>343</v>
      </c>
      <c r="AI77" s="12" t="s">
        <v>344</v>
      </c>
    </row>
    <row r="78" spans="1:35">
      <c r="A78" s="9">
        <v>5.6650549999999997</v>
      </c>
      <c r="B78" s="9">
        <v>5.6218919999999999</v>
      </c>
      <c r="C78" s="9">
        <v>5.5634100000000002</v>
      </c>
      <c r="D78" s="9">
        <v>3</v>
      </c>
      <c r="E78" s="9">
        <v>3</v>
      </c>
      <c r="F78" s="9">
        <v>3</v>
      </c>
      <c r="G78" s="9"/>
      <c r="H78" s="9"/>
      <c r="I78" s="9"/>
      <c r="J78" s="9" t="s">
        <v>35</v>
      </c>
      <c r="K78" s="9"/>
      <c r="L78" s="9" t="s">
        <v>35</v>
      </c>
      <c r="M78" s="9">
        <v>105</v>
      </c>
      <c r="N78" s="9">
        <v>4</v>
      </c>
      <c r="O78" s="9">
        <v>4</v>
      </c>
      <c r="P78" s="9">
        <v>4</v>
      </c>
      <c r="Q78" s="9">
        <v>188660</v>
      </c>
      <c r="R78" s="9">
        <v>15870</v>
      </c>
      <c r="S78" s="9">
        <v>12101</v>
      </c>
      <c r="T78" s="9">
        <v>6695.7</v>
      </c>
      <c r="U78" s="9">
        <f t="shared" si="5"/>
        <v>11555.566666666666</v>
      </c>
      <c r="V78" s="9">
        <v>7328.1</v>
      </c>
      <c r="W78" s="9">
        <v>6121.8</v>
      </c>
      <c r="X78" s="9">
        <v>4444</v>
      </c>
      <c r="Y78" s="9">
        <f t="shared" si="6"/>
        <v>5964.6333333333341</v>
      </c>
      <c r="Z78" s="8">
        <f t="shared" si="7"/>
        <v>1.9373473641855601</v>
      </c>
      <c r="AA78" s="9">
        <v>2.6167858441670702</v>
      </c>
      <c r="AB78" s="9">
        <v>7.0167463956561198</v>
      </c>
      <c r="AC78" s="7">
        <f t="shared" si="8"/>
        <v>9.6217397160814715E-8</v>
      </c>
      <c r="AD78" s="9">
        <v>0</v>
      </c>
      <c r="AE78" s="9">
        <v>0</v>
      </c>
      <c r="AF78" s="9">
        <v>2.72407475750247</v>
      </c>
      <c r="AG78" s="11">
        <f t="shared" si="9"/>
        <v>1.8876663867106584E-3</v>
      </c>
      <c r="AH78" s="9" t="s">
        <v>331</v>
      </c>
      <c r="AI78" s="9" t="s">
        <v>332</v>
      </c>
    </row>
    <row r="79" spans="1:35">
      <c r="A79" s="12">
        <v>5.9611510000000001</v>
      </c>
      <c r="B79" s="12">
        <v>5.9875189999999998</v>
      </c>
      <c r="C79" s="12">
        <v>5.9636420000000001</v>
      </c>
      <c r="D79" s="12">
        <v>6.0128789999999999</v>
      </c>
      <c r="E79" s="12">
        <v>5.7463769999999998</v>
      </c>
      <c r="F79" s="12">
        <v>5.8990869999999997</v>
      </c>
      <c r="G79" s="12"/>
      <c r="H79" s="12"/>
      <c r="I79" s="12"/>
      <c r="J79" s="12"/>
      <c r="K79" s="12"/>
      <c r="L79" s="12"/>
      <c r="M79" s="12">
        <v>106</v>
      </c>
      <c r="N79" s="12">
        <v>3</v>
      </c>
      <c r="O79" s="12">
        <v>3</v>
      </c>
      <c r="P79" s="12">
        <v>3</v>
      </c>
      <c r="Q79" s="12">
        <v>3140100</v>
      </c>
      <c r="R79" s="12">
        <v>172120</v>
      </c>
      <c r="S79" s="12">
        <v>142560</v>
      </c>
      <c r="T79" s="12">
        <v>116730</v>
      </c>
      <c r="U79" s="12">
        <f t="shared" si="5"/>
        <v>143803.33333333334</v>
      </c>
      <c r="V79" s="12">
        <v>141690</v>
      </c>
      <c r="W79" s="12">
        <v>88621</v>
      </c>
      <c r="X79" s="12">
        <v>75043</v>
      </c>
      <c r="Y79" s="12">
        <f t="shared" si="6"/>
        <v>101784.66666666667</v>
      </c>
      <c r="Z79" s="8">
        <f t="shared" si="7"/>
        <v>1.4128192196598046</v>
      </c>
      <c r="AA79" s="12">
        <v>8.465576171875E-2</v>
      </c>
      <c r="AB79" s="12">
        <v>0.47242893539359099</v>
      </c>
      <c r="AC79" s="7">
        <f t="shared" si="8"/>
        <v>0.33695434784673522</v>
      </c>
      <c r="AD79" s="12">
        <v>-0.14276790618896501</v>
      </c>
      <c r="AE79" s="12">
        <v>0.62485458013707995</v>
      </c>
      <c r="AF79" s="12">
        <v>1.9686152758495199</v>
      </c>
      <c r="AG79" s="13">
        <f t="shared" si="9"/>
        <v>1.0749412382328535E-2</v>
      </c>
      <c r="AH79" s="12" t="s">
        <v>389</v>
      </c>
      <c r="AI79" s="12" t="s">
        <v>390</v>
      </c>
    </row>
    <row r="80" spans="1:35">
      <c r="A80" s="12">
        <v>6.1673169999999997</v>
      </c>
      <c r="B80" s="12">
        <v>6.455819</v>
      </c>
      <c r="C80" s="12">
        <v>6.3331650000000002</v>
      </c>
      <c r="D80" s="12">
        <v>5.5287240000000004</v>
      </c>
      <c r="E80" s="12">
        <v>5.4637140000000004</v>
      </c>
      <c r="F80" s="12">
        <v>3</v>
      </c>
      <c r="G80" s="12"/>
      <c r="H80" s="12"/>
      <c r="I80" s="12"/>
      <c r="J80" s="12"/>
      <c r="K80" s="12"/>
      <c r="L80" s="12" t="s">
        <v>35</v>
      </c>
      <c r="M80" s="12">
        <v>107</v>
      </c>
      <c r="N80" s="12">
        <v>21</v>
      </c>
      <c r="O80" s="12">
        <v>5</v>
      </c>
      <c r="P80" s="12">
        <v>4</v>
      </c>
      <c r="Q80" s="12">
        <v>774400</v>
      </c>
      <c r="R80" s="12">
        <v>52029</v>
      </c>
      <c r="S80" s="12">
        <v>60545</v>
      </c>
      <c r="T80" s="12">
        <v>30320</v>
      </c>
      <c r="U80" s="12">
        <f t="shared" si="5"/>
        <v>47631.333333333336</v>
      </c>
      <c r="V80" s="12">
        <v>14934</v>
      </c>
      <c r="W80" s="12">
        <v>5725.5</v>
      </c>
      <c r="X80" s="12">
        <v>1581.5</v>
      </c>
      <c r="Y80" s="12">
        <f t="shared" si="6"/>
        <v>7413.666666666667</v>
      </c>
      <c r="Z80" s="8">
        <f t="shared" si="7"/>
        <v>6.4248010431185651</v>
      </c>
      <c r="AA80" s="12">
        <v>1.65462144215902</v>
      </c>
      <c r="AB80" s="12">
        <v>0.92423116111851</v>
      </c>
      <c r="AC80" s="7">
        <f t="shared" si="8"/>
        <v>0.11906081165679287</v>
      </c>
      <c r="AD80" s="12">
        <v>-0.80472564697265603</v>
      </c>
      <c r="AE80" s="12">
        <v>0.41066331703481201</v>
      </c>
      <c r="AF80" s="12">
        <v>1.6603796660557</v>
      </c>
      <c r="AG80" s="13">
        <f t="shared" si="9"/>
        <v>2.1858498891753481E-2</v>
      </c>
      <c r="AH80" s="12" t="s">
        <v>215</v>
      </c>
      <c r="AI80" s="12" t="s">
        <v>216</v>
      </c>
    </row>
    <row r="81" spans="1:35">
      <c r="A81" s="9">
        <v>7.5129239999999999</v>
      </c>
      <c r="B81" s="9">
        <v>7.6709969999999998</v>
      </c>
      <c r="C81" s="9">
        <v>7.722264</v>
      </c>
      <c r="D81" s="9">
        <v>8.0845050000000001</v>
      </c>
      <c r="E81" s="9">
        <v>8.0220990000000008</v>
      </c>
      <c r="F81" s="9">
        <v>8.0195310000000006</v>
      </c>
      <c r="G81" s="9"/>
      <c r="H81" s="9"/>
      <c r="I81" s="9"/>
      <c r="J81" s="9"/>
      <c r="K81" s="9"/>
      <c r="L81" s="9"/>
      <c r="M81" s="9">
        <v>108</v>
      </c>
      <c r="N81" s="9">
        <v>7</v>
      </c>
      <c r="O81" s="9">
        <v>7</v>
      </c>
      <c r="P81" s="9">
        <v>7</v>
      </c>
      <c r="Q81" s="9">
        <v>197790000</v>
      </c>
      <c r="R81" s="9">
        <v>5424500</v>
      </c>
      <c r="S81" s="9">
        <v>6627400</v>
      </c>
      <c r="T81" s="9">
        <v>6261800</v>
      </c>
      <c r="U81" s="9">
        <f t="shared" si="5"/>
        <v>6104566.666666667</v>
      </c>
      <c r="V81" s="9">
        <v>20291000</v>
      </c>
      <c r="W81" s="9">
        <v>15631000</v>
      </c>
      <c r="X81" s="9">
        <v>12028000</v>
      </c>
      <c r="Y81" s="9">
        <f t="shared" si="6"/>
        <v>15983333.333333334</v>
      </c>
      <c r="Z81" s="8">
        <f t="shared" si="7"/>
        <v>0.38193326381647552</v>
      </c>
      <c r="AA81" s="9">
        <v>-0.40665006637573298</v>
      </c>
      <c r="AB81" s="9">
        <v>2.4415572484268799</v>
      </c>
      <c r="AC81" s="7">
        <f t="shared" si="8"/>
        <v>3.6177849817382139E-3</v>
      </c>
      <c r="AD81" s="9">
        <v>-2.7012825012207E-2</v>
      </c>
      <c r="AE81" s="9">
        <v>0.27534594258440898</v>
      </c>
      <c r="AF81" s="9">
        <v>4.0761292245322798</v>
      </c>
      <c r="AG81" s="11">
        <f t="shared" si="9"/>
        <v>8.3921024195371074E-5</v>
      </c>
      <c r="AH81" s="9" t="s">
        <v>921</v>
      </c>
      <c r="AI81" s="9" t="s">
        <v>922</v>
      </c>
    </row>
    <row r="82" spans="1:35">
      <c r="A82" s="9">
        <v>6.1704080000000001</v>
      </c>
      <c r="B82" s="9">
        <v>5.87418</v>
      </c>
      <c r="C82" s="9">
        <v>6.0322560000000003</v>
      </c>
      <c r="D82" s="9">
        <v>6.9175899999999997</v>
      </c>
      <c r="E82" s="9">
        <v>6.8583090000000002</v>
      </c>
      <c r="F82" s="9">
        <v>7.1395330000000001</v>
      </c>
      <c r="G82" s="9"/>
      <c r="H82" s="9"/>
      <c r="I82" s="9"/>
      <c r="J82" s="9"/>
      <c r="K82" s="9"/>
      <c r="L82" s="9" t="s">
        <v>35</v>
      </c>
      <c r="M82" s="9">
        <v>109</v>
      </c>
      <c r="N82" s="9">
        <v>7</v>
      </c>
      <c r="O82" s="9">
        <v>7</v>
      </c>
      <c r="P82" s="9">
        <v>5</v>
      </c>
      <c r="Q82" s="9">
        <v>3156700</v>
      </c>
      <c r="R82" s="9">
        <v>79107</v>
      </c>
      <c r="S82" s="9">
        <v>32525</v>
      </c>
      <c r="T82" s="9">
        <v>35176</v>
      </c>
      <c r="U82" s="9">
        <f t="shared" si="5"/>
        <v>48936</v>
      </c>
      <c r="V82" s="9">
        <v>584240</v>
      </c>
      <c r="W82" s="9">
        <v>310210</v>
      </c>
      <c r="X82" s="9">
        <v>486700</v>
      </c>
      <c r="Y82" s="9">
        <f t="shared" si="6"/>
        <v>460383.33333333331</v>
      </c>
      <c r="Z82" s="8">
        <f t="shared" si="7"/>
        <v>0.10629403033703798</v>
      </c>
      <c r="AA82" s="9">
        <v>-0.94619544347127205</v>
      </c>
      <c r="AB82" s="9">
        <v>2.84009682735811</v>
      </c>
      <c r="AC82" s="7">
        <f t="shared" si="8"/>
        <v>1.4451175412006705E-3</v>
      </c>
      <c r="AD82" s="9">
        <v>-1.2434482574462899E-2</v>
      </c>
      <c r="AE82" s="9">
        <v>4.8913447679139202E-2</v>
      </c>
      <c r="AF82" s="9">
        <v>2.0628725400130801</v>
      </c>
      <c r="AG82" s="11">
        <f t="shared" si="9"/>
        <v>8.6522181327380702E-3</v>
      </c>
      <c r="AH82" s="9" t="s">
        <v>1035</v>
      </c>
      <c r="AI82" s="9" t="s">
        <v>1036</v>
      </c>
    </row>
    <row r="83" spans="1:35">
      <c r="A83" s="12">
        <v>3</v>
      </c>
      <c r="B83" s="12">
        <v>3</v>
      </c>
      <c r="C83" s="12">
        <v>3</v>
      </c>
      <c r="D83" s="12">
        <v>3</v>
      </c>
      <c r="E83" s="12">
        <v>3</v>
      </c>
      <c r="F83" s="12">
        <v>3</v>
      </c>
      <c r="G83" s="12"/>
      <c r="H83" s="12"/>
      <c r="I83" s="12"/>
      <c r="J83" s="12"/>
      <c r="K83" s="12"/>
      <c r="L83" s="12"/>
      <c r="M83" s="12">
        <v>110</v>
      </c>
      <c r="N83" s="12">
        <v>3</v>
      </c>
      <c r="O83" s="12">
        <v>1</v>
      </c>
      <c r="P83" s="12">
        <v>1</v>
      </c>
      <c r="Q83" s="12">
        <v>32173</v>
      </c>
      <c r="R83" s="12">
        <v>3172</v>
      </c>
      <c r="S83" s="12">
        <v>170</v>
      </c>
      <c r="T83" s="12">
        <v>170</v>
      </c>
      <c r="U83" s="12">
        <f t="shared" si="5"/>
        <v>1170.6666666666667</v>
      </c>
      <c r="V83" s="12">
        <v>170</v>
      </c>
      <c r="W83" s="12">
        <v>170</v>
      </c>
      <c r="X83" s="12">
        <v>170</v>
      </c>
      <c r="Y83" s="12">
        <f t="shared" si="6"/>
        <v>170</v>
      </c>
      <c r="Z83" s="8">
        <f t="shared" si="7"/>
        <v>6.886274509803922</v>
      </c>
      <c r="AA83" s="12">
        <v>0</v>
      </c>
      <c r="AB83" s="12">
        <v>0</v>
      </c>
      <c r="AC83" s="7">
        <f t="shared" si="8"/>
        <v>1</v>
      </c>
      <c r="AD83" s="12">
        <v>-0.58662144343058298</v>
      </c>
      <c r="AE83" s="12">
        <v>0.42724341246478797</v>
      </c>
      <c r="AF83" s="12">
        <v>0.34528929702718197</v>
      </c>
      <c r="AG83" s="13">
        <f t="shared" si="9"/>
        <v>0.45155504934167651</v>
      </c>
      <c r="AH83" s="12" t="s">
        <v>95</v>
      </c>
      <c r="AI83" s="12" t="s">
        <v>96</v>
      </c>
    </row>
    <row r="84" spans="1:35">
      <c r="A84" s="12">
        <v>3</v>
      </c>
      <c r="B84" s="12">
        <v>3</v>
      </c>
      <c r="C84" s="12">
        <v>3</v>
      </c>
      <c r="D84" s="12">
        <v>3</v>
      </c>
      <c r="E84" s="12">
        <v>3</v>
      </c>
      <c r="F84" s="12">
        <v>3</v>
      </c>
      <c r="G84" s="12"/>
      <c r="H84" s="12"/>
      <c r="I84" s="12"/>
      <c r="J84" s="12"/>
      <c r="K84" s="12"/>
      <c r="L84" s="12" t="s">
        <v>35</v>
      </c>
      <c r="M84" s="12">
        <v>113</v>
      </c>
      <c r="N84" s="12">
        <v>2</v>
      </c>
      <c r="O84" s="12">
        <v>2</v>
      </c>
      <c r="P84" s="12">
        <v>2</v>
      </c>
      <c r="Q84" s="12">
        <v>180150</v>
      </c>
      <c r="R84" s="12">
        <v>170</v>
      </c>
      <c r="S84" s="12">
        <v>170</v>
      </c>
      <c r="T84" s="12">
        <v>170</v>
      </c>
      <c r="U84" s="12">
        <f t="shared" si="5"/>
        <v>170</v>
      </c>
      <c r="V84" s="12">
        <v>170</v>
      </c>
      <c r="W84" s="12">
        <v>170</v>
      </c>
      <c r="X84" s="12">
        <v>170</v>
      </c>
      <c r="Y84" s="12">
        <f t="shared" si="6"/>
        <v>170</v>
      </c>
      <c r="Z84" s="8">
        <f t="shared" si="7"/>
        <v>1</v>
      </c>
      <c r="AA84" s="12">
        <v>0</v>
      </c>
      <c r="AB84" s="12">
        <v>0</v>
      </c>
      <c r="AC84" s="7">
        <f t="shared" si="8"/>
        <v>1</v>
      </c>
      <c r="AD84" s="12">
        <v>0</v>
      </c>
      <c r="AE84" s="12">
        <v>0</v>
      </c>
      <c r="AF84" s="12">
        <v>14.470925898191901</v>
      </c>
      <c r="AG84" s="13">
        <f t="shared" si="9"/>
        <v>3.3812252368296575E-15</v>
      </c>
      <c r="AH84" s="12" t="s">
        <v>519</v>
      </c>
      <c r="AI84" s="12" t="s">
        <v>520</v>
      </c>
    </row>
    <row r="85" spans="1:35">
      <c r="A85" s="12">
        <v>5.9966169999999996</v>
      </c>
      <c r="B85" s="12">
        <v>6.4756999999999998</v>
      </c>
      <c r="C85" s="12">
        <v>6.1114639999999998</v>
      </c>
      <c r="D85" s="12">
        <v>6.5938059999999998</v>
      </c>
      <c r="E85" s="12">
        <v>6.4739100000000001</v>
      </c>
      <c r="F85" s="12">
        <v>6.6361169999999996</v>
      </c>
      <c r="G85" s="12"/>
      <c r="H85" s="12"/>
      <c r="I85" s="12"/>
      <c r="J85" s="12"/>
      <c r="K85" s="12"/>
      <c r="L85" s="12"/>
      <c r="M85" s="12">
        <v>116</v>
      </c>
      <c r="N85" s="12">
        <v>4</v>
      </c>
      <c r="O85" s="12">
        <v>4</v>
      </c>
      <c r="P85" s="12">
        <v>4</v>
      </c>
      <c r="Q85" s="12">
        <v>1717900</v>
      </c>
      <c r="R85" s="12">
        <v>20292</v>
      </c>
      <c r="S85" s="12">
        <v>110860</v>
      </c>
      <c r="T85" s="12">
        <v>16292</v>
      </c>
      <c r="U85" s="12">
        <f t="shared" si="5"/>
        <v>49148</v>
      </c>
      <c r="V85" s="12">
        <v>201720</v>
      </c>
      <c r="W85" s="12">
        <v>98695</v>
      </c>
      <c r="X85" s="12">
        <v>135310</v>
      </c>
      <c r="Y85" s="12">
        <f t="shared" si="6"/>
        <v>145241.66666666666</v>
      </c>
      <c r="Z85" s="8">
        <f t="shared" si="7"/>
        <v>0.33838774456365828</v>
      </c>
      <c r="AA85" s="12">
        <v>-0.373350620269775</v>
      </c>
      <c r="AB85" s="12">
        <v>1.15234384371023</v>
      </c>
      <c r="AC85" s="7">
        <f t="shared" si="8"/>
        <v>7.0413536355043563E-2</v>
      </c>
      <c r="AD85" s="12">
        <v>0.13925822575887001</v>
      </c>
      <c r="AE85" s="12">
        <v>1.0814492118614301</v>
      </c>
      <c r="AF85" s="12">
        <v>1.46927237458592</v>
      </c>
      <c r="AG85" s="13">
        <f t="shared" si="9"/>
        <v>3.3941233806133897E-2</v>
      </c>
      <c r="AH85" s="12" t="s">
        <v>947</v>
      </c>
      <c r="AI85" s="12" t="s">
        <v>948</v>
      </c>
    </row>
    <row r="86" spans="1:35">
      <c r="A86" s="12">
        <v>7.6752469999999997</v>
      </c>
      <c r="B86" s="12">
        <v>7.7427960000000002</v>
      </c>
      <c r="C86" s="12">
        <v>7.7465950000000001</v>
      </c>
      <c r="D86" s="12">
        <v>7.7864110000000002</v>
      </c>
      <c r="E86" s="12">
        <v>7.9349780000000001</v>
      </c>
      <c r="F86" s="12">
        <v>7.6359260000000004</v>
      </c>
      <c r="G86" s="12"/>
      <c r="H86" s="12"/>
      <c r="I86" s="12"/>
      <c r="J86" s="12"/>
      <c r="K86" s="12"/>
      <c r="L86" s="12"/>
      <c r="M86" s="12">
        <v>117</v>
      </c>
      <c r="N86" s="12">
        <v>5</v>
      </c>
      <c r="O86" s="12">
        <v>5</v>
      </c>
      <c r="P86" s="12">
        <v>5</v>
      </c>
      <c r="Q86" s="12">
        <v>147980000</v>
      </c>
      <c r="R86" s="12">
        <v>9692200</v>
      </c>
      <c r="S86" s="12">
        <v>10060000</v>
      </c>
      <c r="T86" s="12">
        <v>7540500</v>
      </c>
      <c r="U86" s="12">
        <f t="shared" si="5"/>
        <v>9097566.666666666</v>
      </c>
      <c r="V86" s="12">
        <v>12843000</v>
      </c>
      <c r="W86" s="12">
        <v>14741000</v>
      </c>
      <c r="X86" s="12">
        <v>6770100</v>
      </c>
      <c r="Y86" s="12">
        <f t="shared" si="6"/>
        <v>11451366.666666666</v>
      </c>
      <c r="Z86" s="8">
        <f t="shared" si="7"/>
        <v>0.79445248165430038</v>
      </c>
      <c r="AA86" s="12">
        <v>-6.42255147298183E-2</v>
      </c>
      <c r="AB86" s="12">
        <v>0.29058392287981999</v>
      </c>
      <c r="AC86" s="7">
        <f t="shared" si="8"/>
        <v>0.51217228874738829</v>
      </c>
      <c r="AD86" s="12">
        <v>0.112143675486247</v>
      </c>
      <c r="AE86" s="12">
        <v>0.56230592272909896</v>
      </c>
      <c r="AF86" s="12">
        <v>0.29333852738301402</v>
      </c>
      <c r="AG86" s="13">
        <f t="shared" si="9"/>
        <v>0.50893400839629777</v>
      </c>
      <c r="AH86" s="12" t="s">
        <v>673</v>
      </c>
      <c r="AI86" s="12" t="s">
        <v>674</v>
      </c>
    </row>
    <row r="87" spans="1:35">
      <c r="A87" s="9">
        <v>5.9160959999999996</v>
      </c>
      <c r="B87" s="9">
        <v>6.208361</v>
      </c>
      <c r="C87" s="9">
        <v>6.0032880000000004</v>
      </c>
      <c r="D87" s="9">
        <v>6.8635190000000001</v>
      </c>
      <c r="E87" s="9">
        <v>6.7183849999999996</v>
      </c>
      <c r="F87" s="9">
        <v>6.7281430000000002</v>
      </c>
      <c r="G87" s="9"/>
      <c r="H87" s="9"/>
      <c r="I87" s="9"/>
      <c r="J87" s="9"/>
      <c r="K87" s="9"/>
      <c r="L87" s="9" t="s">
        <v>35</v>
      </c>
      <c r="M87" s="9">
        <v>118</v>
      </c>
      <c r="N87" s="9">
        <v>8</v>
      </c>
      <c r="O87" s="9">
        <v>8</v>
      </c>
      <c r="P87" s="9">
        <v>8</v>
      </c>
      <c r="Q87" s="9">
        <v>1623200</v>
      </c>
      <c r="R87" s="9">
        <v>17584</v>
      </c>
      <c r="S87" s="9">
        <v>22103</v>
      </c>
      <c r="T87" s="9">
        <v>14945</v>
      </c>
      <c r="U87" s="9">
        <f t="shared" si="5"/>
        <v>18210.666666666668</v>
      </c>
      <c r="V87" s="9">
        <v>261400</v>
      </c>
      <c r="W87" s="9">
        <v>166690</v>
      </c>
      <c r="X87" s="9">
        <v>143690</v>
      </c>
      <c r="Y87" s="9">
        <f t="shared" si="6"/>
        <v>190593.33333333334</v>
      </c>
      <c r="Z87" s="8">
        <f t="shared" si="7"/>
        <v>9.5547238448354263E-2</v>
      </c>
      <c r="AA87" s="9">
        <v>-0.72743415832519498</v>
      </c>
      <c r="AB87" s="9">
        <v>2.7469524426455201</v>
      </c>
      <c r="AC87" s="7">
        <f t="shared" si="8"/>
        <v>1.7908019448068251E-3</v>
      </c>
      <c r="AD87" s="9">
        <v>0.10459566116332999</v>
      </c>
      <c r="AE87" s="9">
        <v>0.88665842919026705</v>
      </c>
      <c r="AF87" s="9">
        <v>12.266063223611299</v>
      </c>
      <c r="AG87" s="11">
        <f t="shared" si="9"/>
        <v>5.4192199287726288E-13</v>
      </c>
      <c r="AH87" s="9" t="s">
        <v>1039</v>
      </c>
      <c r="AI87" s="9" t="s">
        <v>1040</v>
      </c>
    </row>
    <row r="88" spans="1:35">
      <c r="A88" s="12">
        <v>6.510478</v>
      </c>
      <c r="B88" s="12">
        <v>6.3871229999999999</v>
      </c>
      <c r="C88" s="12">
        <v>6.4911089999999998</v>
      </c>
      <c r="D88" s="12">
        <v>6.4945029999999999</v>
      </c>
      <c r="E88" s="12">
        <v>6.4444350000000004</v>
      </c>
      <c r="F88" s="12">
        <v>6.5101560000000003</v>
      </c>
      <c r="G88" s="12"/>
      <c r="H88" s="12"/>
      <c r="I88" s="12"/>
      <c r="J88" s="12"/>
      <c r="K88" s="12"/>
      <c r="L88" s="12"/>
      <c r="M88" s="12">
        <v>120</v>
      </c>
      <c r="N88" s="12">
        <v>2</v>
      </c>
      <c r="O88" s="12">
        <v>2</v>
      </c>
      <c r="P88" s="12">
        <v>2</v>
      </c>
      <c r="Q88" s="12">
        <v>6498500</v>
      </c>
      <c r="R88" s="12">
        <v>423140</v>
      </c>
      <c r="S88" s="12">
        <v>263210</v>
      </c>
      <c r="T88" s="12">
        <v>285710</v>
      </c>
      <c r="U88" s="12">
        <f t="shared" si="5"/>
        <v>324020</v>
      </c>
      <c r="V88" s="12">
        <v>427960</v>
      </c>
      <c r="W88" s="12">
        <v>292120</v>
      </c>
      <c r="X88" s="12">
        <v>279250</v>
      </c>
      <c r="Y88" s="12">
        <f t="shared" si="6"/>
        <v>333110</v>
      </c>
      <c r="Z88" s="8">
        <f t="shared" si="7"/>
        <v>0.97271171685028968</v>
      </c>
      <c r="AA88" s="12">
        <v>-2.01279322306318E-2</v>
      </c>
      <c r="AB88" s="12">
        <v>0.177192651349939</v>
      </c>
      <c r="AC88" s="7">
        <f t="shared" si="8"/>
        <v>0.66497810905230059</v>
      </c>
      <c r="AD88" s="12">
        <v>-3.49694887797041E-2</v>
      </c>
      <c r="AE88" s="12">
        <v>0.16372387730048801</v>
      </c>
      <c r="AF88" s="12">
        <v>2.3621231942738499</v>
      </c>
      <c r="AG88" s="13">
        <f t="shared" si="9"/>
        <v>4.3438698617912384E-3</v>
      </c>
      <c r="AH88" s="12" t="s">
        <v>545</v>
      </c>
      <c r="AI88" s="12" t="s">
        <v>546</v>
      </c>
    </row>
    <row r="89" spans="1:35">
      <c r="A89" s="12">
        <v>5.7303790000000001</v>
      </c>
      <c r="B89" s="12">
        <v>5.7334300000000002</v>
      </c>
      <c r="C89" s="12">
        <v>5.8248540000000002</v>
      </c>
      <c r="D89" s="12">
        <v>5.8145069999999999</v>
      </c>
      <c r="E89" s="12">
        <v>5.7778039999999997</v>
      </c>
      <c r="F89" s="12">
        <v>5.7578659999999999</v>
      </c>
      <c r="G89" s="12"/>
      <c r="H89" s="12"/>
      <c r="I89" s="12"/>
      <c r="J89" s="12"/>
      <c r="K89" s="12"/>
      <c r="L89" s="12" t="s">
        <v>35</v>
      </c>
      <c r="M89" s="12">
        <v>121</v>
      </c>
      <c r="N89" s="12">
        <v>5</v>
      </c>
      <c r="O89" s="12">
        <v>2</v>
      </c>
      <c r="P89" s="12">
        <v>2</v>
      </c>
      <c r="Q89" s="12">
        <v>433120</v>
      </c>
      <c r="R89" s="12">
        <v>32388</v>
      </c>
      <c r="S89" s="12">
        <v>28048</v>
      </c>
      <c r="T89" s="12">
        <v>22041</v>
      </c>
      <c r="U89" s="12">
        <f t="shared" si="5"/>
        <v>27492.333333333332</v>
      </c>
      <c r="V89" s="12">
        <v>37579</v>
      </c>
      <c r="W89" s="12">
        <v>38216</v>
      </c>
      <c r="X89" s="12">
        <v>29706</v>
      </c>
      <c r="Y89" s="12">
        <f t="shared" si="6"/>
        <v>35167</v>
      </c>
      <c r="Z89" s="8">
        <f t="shared" si="7"/>
        <v>0.78176510175258995</v>
      </c>
      <c r="AA89" s="12">
        <v>-2.0504951477050799E-2</v>
      </c>
      <c r="AB89" s="12">
        <v>0.22839966651773</v>
      </c>
      <c r="AC89" s="7">
        <f t="shared" si="8"/>
        <v>0.59101749043544038</v>
      </c>
      <c r="AD89" s="12">
        <v>1.8504460652675201E-3</v>
      </c>
      <c r="AE89" s="12">
        <v>1.6729052327959699E-2</v>
      </c>
      <c r="AF89" s="12">
        <v>10.780018954551901</v>
      </c>
      <c r="AG89" s="13">
        <f t="shared" si="9"/>
        <v>1.6595144772294004E-11</v>
      </c>
      <c r="AH89" s="12" t="s">
        <v>683</v>
      </c>
      <c r="AI89" s="12" t="s">
        <v>684</v>
      </c>
    </row>
    <row r="90" spans="1:35">
      <c r="A90" s="12">
        <v>6.1485409999999998</v>
      </c>
      <c r="B90" s="12">
        <v>6.1825000000000001</v>
      </c>
      <c r="C90" s="12">
        <v>6.3131069999999996</v>
      </c>
      <c r="D90" s="12">
        <v>6.0985050000000003</v>
      </c>
      <c r="E90" s="12">
        <v>6.0168660000000003</v>
      </c>
      <c r="F90" s="12">
        <v>6.1398479999999998</v>
      </c>
      <c r="G90" s="12"/>
      <c r="H90" s="12"/>
      <c r="I90" s="12"/>
      <c r="J90" s="12"/>
      <c r="K90" s="12"/>
      <c r="L90" s="12"/>
      <c r="M90" s="12">
        <v>122</v>
      </c>
      <c r="N90" s="12">
        <v>2</v>
      </c>
      <c r="O90" s="12">
        <v>2</v>
      </c>
      <c r="P90" s="12">
        <v>2</v>
      </c>
      <c r="Q90" s="12">
        <v>3849400</v>
      </c>
      <c r="R90" s="12">
        <v>221620</v>
      </c>
      <c r="S90" s="12">
        <v>180250</v>
      </c>
      <c r="T90" s="12">
        <v>207550</v>
      </c>
      <c r="U90" s="12">
        <f t="shared" si="5"/>
        <v>203140</v>
      </c>
      <c r="V90" s="12">
        <v>165760</v>
      </c>
      <c r="W90" s="12">
        <v>125540</v>
      </c>
      <c r="X90" s="12">
        <v>139060</v>
      </c>
      <c r="Y90" s="12">
        <f t="shared" si="6"/>
        <v>143453.33333333334</v>
      </c>
      <c r="Z90" s="8">
        <f t="shared" si="7"/>
        <v>1.4160702667534157</v>
      </c>
      <c r="AA90" s="12">
        <v>0.129643122355143</v>
      </c>
      <c r="AB90" s="12">
        <v>0.98298769120829499</v>
      </c>
      <c r="AC90" s="7">
        <f t="shared" si="8"/>
        <v>0.10399496397059731</v>
      </c>
      <c r="AD90" s="12">
        <v>-0.31202602386474598</v>
      </c>
      <c r="AE90" s="12">
        <v>2.3151517162108801</v>
      </c>
      <c r="AF90" s="12">
        <v>3.3618030163761201</v>
      </c>
      <c r="AG90" s="13">
        <f t="shared" si="9"/>
        <v>4.3470735035204219E-4</v>
      </c>
      <c r="AH90" s="12" t="s">
        <v>387</v>
      </c>
      <c r="AI90" s="12" t="s">
        <v>388</v>
      </c>
    </row>
    <row r="91" spans="1:35">
      <c r="A91" s="12">
        <v>3</v>
      </c>
      <c r="B91" s="12">
        <v>3</v>
      </c>
      <c r="C91" s="12">
        <v>3</v>
      </c>
      <c r="D91" s="12">
        <v>3</v>
      </c>
      <c r="E91" s="12">
        <v>6.1819579999999998</v>
      </c>
      <c r="F91" s="12">
        <v>3</v>
      </c>
      <c r="G91" s="12"/>
      <c r="H91" s="12"/>
      <c r="I91" s="12"/>
      <c r="J91" s="12"/>
      <c r="K91" s="12"/>
      <c r="L91" s="12"/>
      <c r="M91" s="12">
        <v>126</v>
      </c>
      <c r="N91" s="12">
        <v>2</v>
      </c>
      <c r="O91" s="12">
        <v>2</v>
      </c>
      <c r="P91" s="12">
        <v>2</v>
      </c>
      <c r="Q91" s="12">
        <v>427620</v>
      </c>
      <c r="R91" s="12">
        <v>170</v>
      </c>
      <c r="S91" s="12">
        <v>11225</v>
      </c>
      <c r="T91" s="12">
        <v>11878</v>
      </c>
      <c r="U91" s="12">
        <f t="shared" si="5"/>
        <v>7757.666666666667</v>
      </c>
      <c r="V91" s="12">
        <v>73667</v>
      </c>
      <c r="W91" s="12">
        <v>65904</v>
      </c>
      <c r="X91" s="12">
        <v>5918.2</v>
      </c>
      <c r="Y91" s="12">
        <f t="shared" si="6"/>
        <v>48496.4</v>
      </c>
      <c r="Z91" s="8">
        <f t="shared" si="7"/>
        <v>0.15996376363331435</v>
      </c>
      <c r="AA91" s="12">
        <v>-1.0606525739034001</v>
      </c>
      <c r="AB91" s="12">
        <v>0.42724341246478797</v>
      </c>
      <c r="AC91" s="7">
        <f t="shared" si="8"/>
        <v>0.37390096630008629</v>
      </c>
      <c r="AD91" s="12">
        <v>-0.91624212265014604</v>
      </c>
      <c r="AE91" s="12">
        <v>0.25004254986305502</v>
      </c>
      <c r="AF91" s="12">
        <v>0.69933268452805897</v>
      </c>
      <c r="AG91" s="13">
        <f t="shared" si="9"/>
        <v>0.19983304931938334</v>
      </c>
      <c r="AH91" s="12" t="s">
        <v>1013</v>
      </c>
      <c r="AI91" s="12" t="s">
        <v>1014</v>
      </c>
    </row>
    <row r="92" spans="1:35">
      <c r="A92" s="12">
        <v>7.7356150000000001</v>
      </c>
      <c r="B92" s="12">
        <v>6.7883880000000003</v>
      </c>
      <c r="C92" s="12">
        <v>6.5212950000000003</v>
      </c>
      <c r="D92" s="12">
        <v>6.8684029999999998</v>
      </c>
      <c r="E92" s="12">
        <v>6.460191</v>
      </c>
      <c r="F92" s="12">
        <v>6.5430739999999998</v>
      </c>
      <c r="G92" s="12"/>
      <c r="H92" s="12"/>
      <c r="I92" s="12"/>
      <c r="J92" s="12"/>
      <c r="K92" s="12"/>
      <c r="L92" s="12"/>
      <c r="M92" s="12">
        <v>127</v>
      </c>
      <c r="N92" s="12">
        <v>7</v>
      </c>
      <c r="O92" s="12">
        <v>4</v>
      </c>
      <c r="P92" s="12">
        <v>4</v>
      </c>
      <c r="Q92" s="12">
        <v>8448000</v>
      </c>
      <c r="R92" s="12">
        <v>3909700</v>
      </c>
      <c r="S92" s="12">
        <v>395800</v>
      </c>
      <c r="T92" s="12">
        <v>182320</v>
      </c>
      <c r="U92" s="12">
        <f t="shared" si="5"/>
        <v>1495940</v>
      </c>
      <c r="V92" s="12">
        <v>426270</v>
      </c>
      <c r="W92" s="12">
        <v>143580</v>
      </c>
      <c r="X92" s="12">
        <v>133420</v>
      </c>
      <c r="Y92" s="12">
        <f t="shared" si="6"/>
        <v>234423.33333333334</v>
      </c>
      <c r="Z92" s="8">
        <f t="shared" si="7"/>
        <v>6.3813613548139401</v>
      </c>
      <c r="AA92" s="12">
        <v>0.39120976130167701</v>
      </c>
      <c r="AB92" s="12">
        <v>0.43019550028044401</v>
      </c>
      <c r="AC92" s="7">
        <f t="shared" si="8"/>
        <v>0.37136801791129254</v>
      </c>
      <c r="AD92" s="12">
        <v>0.26386467615763398</v>
      </c>
      <c r="AE92" s="12">
        <v>0.97885460832055404</v>
      </c>
      <c r="AF92" s="12">
        <v>0.70541388127011895</v>
      </c>
      <c r="AG92" s="13">
        <f t="shared" si="9"/>
        <v>0.19705439188702265</v>
      </c>
      <c r="AH92" s="12" t="s">
        <v>219</v>
      </c>
      <c r="AI92" s="12" t="s">
        <v>220</v>
      </c>
    </row>
    <row r="93" spans="1:35">
      <c r="A93" s="12">
        <v>6.3627089999999997</v>
      </c>
      <c r="B93" s="12">
        <v>3</v>
      </c>
      <c r="C93" s="12">
        <v>3</v>
      </c>
      <c r="D93" s="12">
        <v>3</v>
      </c>
      <c r="E93" s="12">
        <v>3</v>
      </c>
      <c r="F93" s="12">
        <v>3</v>
      </c>
      <c r="G93" s="12"/>
      <c r="H93" s="12"/>
      <c r="I93" s="12"/>
      <c r="J93" s="12"/>
      <c r="K93" s="12"/>
      <c r="L93" s="12"/>
      <c r="M93" s="12">
        <v>128</v>
      </c>
      <c r="N93" s="12">
        <v>8</v>
      </c>
      <c r="O93" s="12">
        <v>2</v>
      </c>
      <c r="P93" s="12">
        <v>2</v>
      </c>
      <c r="Q93" s="12">
        <v>213170</v>
      </c>
      <c r="R93" s="12">
        <v>157650</v>
      </c>
      <c r="S93" s="12">
        <v>170</v>
      </c>
      <c r="T93" s="12">
        <v>170</v>
      </c>
      <c r="U93" s="12">
        <f t="shared" si="5"/>
        <v>52663.333333333336</v>
      </c>
      <c r="V93" s="12">
        <v>170</v>
      </c>
      <c r="W93" s="12">
        <v>170</v>
      </c>
      <c r="X93" s="12">
        <v>170</v>
      </c>
      <c r="Y93" s="12">
        <f t="shared" si="6"/>
        <v>170</v>
      </c>
      <c r="Z93" s="8">
        <f t="shared" si="7"/>
        <v>309.78431372549022</v>
      </c>
      <c r="AA93" s="12">
        <v>1.1209028561909999</v>
      </c>
      <c r="AB93" s="12">
        <v>0.42724341246478797</v>
      </c>
      <c r="AC93" s="7">
        <f t="shared" si="8"/>
        <v>0.37390096630008629</v>
      </c>
      <c r="AD93" s="12">
        <v>0</v>
      </c>
      <c r="AE93" s="12">
        <v>0</v>
      </c>
      <c r="AF93" s="12">
        <v>0.34528929702718197</v>
      </c>
      <c r="AG93" s="13">
        <f t="shared" si="9"/>
        <v>0.45155504934167651</v>
      </c>
      <c r="AH93" s="12" t="s">
        <v>54</v>
      </c>
      <c r="AI93" s="12" t="s">
        <v>55</v>
      </c>
    </row>
    <row r="94" spans="1:35">
      <c r="A94" s="12">
        <v>8.4131160000000005</v>
      </c>
      <c r="B94" s="12">
        <v>7.4503870000000001</v>
      </c>
      <c r="C94" s="12">
        <v>7.3894140000000004</v>
      </c>
      <c r="D94" s="12">
        <v>7.4927190000000001</v>
      </c>
      <c r="E94" s="12">
        <v>7.1041460000000001</v>
      </c>
      <c r="F94" s="12">
        <v>7.1820719999999998</v>
      </c>
      <c r="G94" s="12"/>
      <c r="H94" s="12"/>
      <c r="I94" s="12"/>
      <c r="J94" s="12"/>
      <c r="K94" s="12"/>
      <c r="L94" s="12"/>
      <c r="M94" s="12">
        <v>129</v>
      </c>
      <c r="N94" s="12">
        <v>9</v>
      </c>
      <c r="O94" s="12">
        <v>9</v>
      </c>
      <c r="P94" s="12">
        <v>3</v>
      </c>
      <c r="Q94" s="12">
        <v>39565000</v>
      </c>
      <c r="R94" s="12">
        <v>15874000</v>
      </c>
      <c r="S94" s="12">
        <v>1907400</v>
      </c>
      <c r="T94" s="12">
        <v>1299100</v>
      </c>
      <c r="U94" s="12">
        <f t="shared" si="5"/>
        <v>6360166.666666667</v>
      </c>
      <c r="V94" s="12">
        <v>2220400</v>
      </c>
      <c r="W94" s="12">
        <v>730350</v>
      </c>
      <c r="X94" s="12">
        <v>723950</v>
      </c>
      <c r="Y94" s="12">
        <f t="shared" si="6"/>
        <v>1224900</v>
      </c>
      <c r="Z94" s="8">
        <f t="shared" si="7"/>
        <v>5.1923966582306038</v>
      </c>
      <c r="AA94" s="12">
        <v>0.491326967875163</v>
      </c>
      <c r="AB94" s="12">
        <v>0.62815699831791305</v>
      </c>
      <c r="AC94" s="7">
        <f t="shared" si="8"/>
        <v>0.23541980827664086</v>
      </c>
      <c r="AD94" s="12">
        <v>0.14096260070800801</v>
      </c>
      <c r="AE94" s="12">
        <v>0.49720973288213699</v>
      </c>
      <c r="AF94" s="12">
        <v>0.83647003495977801</v>
      </c>
      <c r="AG94" s="13">
        <f t="shared" si="9"/>
        <v>0.14572362462711697</v>
      </c>
      <c r="AH94" s="12" t="s">
        <v>247</v>
      </c>
      <c r="AI94" s="14" t="s">
        <v>248</v>
      </c>
    </row>
    <row r="95" spans="1:35">
      <c r="A95" s="12">
        <v>7.8996399999999998</v>
      </c>
      <c r="B95" s="12">
        <v>7.1646200000000002</v>
      </c>
      <c r="C95" s="12">
        <v>7.138871</v>
      </c>
      <c r="D95" s="12">
        <v>6.8752639999999996</v>
      </c>
      <c r="E95" s="12">
        <v>6.5657649999999999</v>
      </c>
      <c r="F95" s="12">
        <v>6.5741009999999998</v>
      </c>
      <c r="G95" s="12"/>
      <c r="H95" s="12"/>
      <c r="I95" s="12"/>
      <c r="J95" s="12"/>
      <c r="K95" s="12"/>
      <c r="L95" s="12" t="s">
        <v>35</v>
      </c>
      <c r="M95" s="12">
        <v>130</v>
      </c>
      <c r="N95" s="12">
        <v>21</v>
      </c>
      <c r="O95" s="12">
        <v>21</v>
      </c>
      <c r="P95" s="12">
        <v>21</v>
      </c>
      <c r="Q95" s="12">
        <v>10831000</v>
      </c>
      <c r="R95" s="12">
        <v>2810200</v>
      </c>
      <c r="S95" s="12">
        <v>472310</v>
      </c>
      <c r="T95" s="12">
        <v>428270</v>
      </c>
      <c r="U95" s="12">
        <f t="shared" si="5"/>
        <v>1236926.6666666667</v>
      </c>
      <c r="V95" s="12">
        <v>315590</v>
      </c>
      <c r="W95" s="12">
        <v>140570</v>
      </c>
      <c r="X95" s="12">
        <v>107610</v>
      </c>
      <c r="Y95" s="12">
        <f t="shared" si="6"/>
        <v>187923.33333333334</v>
      </c>
      <c r="Z95" s="8">
        <f t="shared" si="7"/>
        <v>6.5820813452294376</v>
      </c>
      <c r="AA95" s="12">
        <v>0.72933371861775698</v>
      </c>
      <c r="AB95" s="12">
        <v>1.2701695409215099</v>
      </c>
      <c r="AC95" s="7">
        <f t="shared" si="8"/>
        <v>5.3682218952557682E-2</v>
      </c>
      <c r="AD95" s="12">
        <v>0.111799875895183</v>
      </c>
      <c r="AE95" s="12">
        <v>0.41338587473346999</v>
      </c>
      <c r="AF95" s="12">
        <v>2.70828888817223</v>
      </c>
      <c r="AG95" s="13">
        <f t="shared" si="9"/>
        <v>1.9575421036792545E-3</v>
      </c>
      <c r="AH95" s="12" t="s">
        <v>207</v>
      </c>
      <c r="AI95" s="12" t="s">
        <v>208</v>
      </c>
    </row>
    <row r="96" spans="1:35">
      <c r="A96" s="9">
        <v>7.7906930000000001</v>
      </c>
      <c r="B96" s="9">
        <v>7.342956</v>
      </c>
      <c r="C96" s="9">
        <v>7.4373699999999996</v>
      </c>
      <c r="D96" s="9">
        <v>7.0227579999999996</v>
      </c>
      <c r="E96" s="9">
        <v>6.8270650000000002</v>
      </c>
      <c r="F96" s="9">
        <v>6.8552580000000001</v>
      </c>
      <c r="G96" s="9"/>
      <c r="H96" s="9"/>
      <c r="I96" s="9"/>
      <c r="J96" s="9"/>
      <c r="K96" s="9"/>
      <c r="L96" s="9" t="s">
        <v>35</v>
      </c>
      <c r="M96" s="9">
        <v>133</v>
      </c>
      <c r="N96" s="9">
        <v>12</v>
      </c>
      <c r="O96" s="9">
        <v>12</v>
      </c>
      <c r="P96" s="9">
        <v>12</v>
      </c>
      <c r="Q96" s="9">
        <v>9384200</v>
      </c>
      <c r="R96" s="9">
        <v>1825000</v>
      </c>
      <c r="S96" s="9">
        <v>726650</v>
      </c>
      <c r="T96" s="9">
        <v>639710</v>
      </c>
      <c r="U96" s="9">
        <f t="shared" si="5"/>
        <v>1063786.6666666667</v>
      </c>
      <c r="V96" s="9">
        <v>419940</v>
      </c>
      <c r="W96" s="9">
        <v>242120</v>
      </c>
      <c r="X96" s="9">
        <v>217890</v>
      </c>
      <c r="Y96" s="9">
        <f t="shared" si="6"/>
        <v>293316.66666666669</v>
      </c>
      <c r="Z96" s="8">
        <f t="shared" si="7"/>
        <v>3.6267515199727258</v>
      </c>
      <c r="AA96" s="9">
        <v>0.62197891871134403</v>
      </c>
      <c r="AB96" s="9">
        <v>1.8512370510651699</v>
      </c>
      <c r="AC96" s="7">
        <f t="shared" si="8"/>
        <v>1.4085197758631858E-2</v>
      </c>
      <c r="AD96" s="9">
        <v>0.15466849009195999</v>
      </c>
      <c r="AE96" s="9">
        <v>1.0297873020511099</v>
      </c>
      <c r="AF96" s="9">
        <v>3.9953307870352202</v>
      </c>
      <c r="AG96" s="11">
        <f t="shared" si="9"/>
        <v>1.0108092626465302E-4</v>
      </c>
      <c r="AH96" s="9" t="s">
        <v>273</v>
      </c>
      <c r="AI96" s="15" t="s">
        <v>274</v>
      </c>
    </row>
    <row r="97" spans="1:35">
      <c r="A97" s="9">
        <v>6.2951269999999999</v>
      </c>
      <c r="B97" s="9">
        <v>7.0194070000000002</v>
      </c>
      <c r="C97" s="9">
        <v>7.1478000000000002</v>
      </c>
      <c r="D97" s="9">
        <v>3</v>
      </c>
      <c r="E97" s="9">
        <v>3</v>
      </c>
      <c r="F97" s="9">
        <v>3</v>
      </c>
      <c r="G97" s="9"/>
      <c r="H97" s="9"/>
      <c r="I97" s="9"/>
      <c r="J97" s="9" t="s">
        <v>35</v>
      </c>
      <c r="K97" s="9"/>
      <c r="L97" s="9" t="s">
        <v>35</v>
      </c>
      <c r="M97" s="9">
        <v>134</v>
      </c>
      <c r="N97" s="9">
        <v>3</v>
      </c>
      <c r="O97" s="9">
        <v>3</v>
      </c>
      <c r="P97" s="9">
        <v>3</v>
      </c>
      <c r="Q97" s="9">
        <v>3391000</v>
      </c>
      <c r="R97" s="9">
        <v>716450</v>
      </c>
      <c r="S97" s="9">
        <v>1189300</v>
      </c>
      <c r="T97" s="9">
        <v>1221800</v>
      </c>
      <c r="U97" s="9">
        <f t="shared" si="5"/>
        <v>1042516.6666666666</v>
      </c>
      <c r="V97" s="12">
        <v>170</v>
      </c>
      <c r="W97" s="12">
        <v>170</v>
      </c>
      <c r="X97" s="12">
        <v>170</v>
      </c>
      <c r="Y97" s="9">
        <f t="shared" si="6"/>
        <v>170</v>
      </c>
      <c r="Z97" s="8">
        <f t="shared" si="7"/>
        <v>6132.4509803921565</v>
      </c>
      <c r="AA97" s="9">
        <v>3.8207780520121299</v>
      </c>
      <c r="AB97" s="9">
        <v>3.8685265743591</v>
      </c>
      <c r="AC97" s="7">
        <f t="shared" si="8"/>
        <v>1.3535472649550665E-4</v>
      </c>
      <c r="AD97" s="9">
        <v>0</v>
      </c>
      <c r="AE97" s="9">
        <v>0</v>
      </c>
      <c r="AF97" s="9">
        <v>3.8328783488236202</v>
      </c>
      <c r="AG97" s="11">
        <f t="shared" si="9"/>
        <v>1.4693377994269506E-4</v>
      </c>
      <c r="AH97" s="9" t="s">
        <v>36</v>
      </c>
      <c r="AI97" s="9" t="s">
        <v>37</v>
      </c>
    </row>
    <row r="98" spans="1:35">
      <c r="A98" s="9">
        <v>6.6978569999999999</v>
      </c>
      <c r="B98" s="9">
        <v>6.7301679999999999</v>
      </c>
      <c r="C98" s="9">
        <v>7.259188</v>
      </c>
      <c r="D98" s="9">
        <v>3</v>
      </c>
      <c r="E98" s="9">
        <v>3</v>
      </c>
      <c r="F98" s="9">
        <v>3</v>
      </c>
      <c r="G98" s="9"/>
      <c r="H98" s="9"/>
      <c r="I98" s="9"/>
      <c r="J98" s="9" t="s">
        <v>35</v>
      </c>
      <c r="K98" s="9"/>
      <c r="L98" s="9" t="s">
        <v>35</v>
      </c>
      <c r="M98" s="9">
        <v>136</v>
      </c>
      <c r="N98" s="9">
        <v>3</v>
      </c>
      <c r="O98" s="9">
        <v>3</v>
      </c>
      <c r="P98" s="9">
        <v>1</v>
      </c>
      <c r="Q98" s="9">
        <v>3164000</v>
      </c>
      <c r="R98" s="9">
        <v>1042900</v>
      </c>
      <c r="S98" s="9">
        <v>865540</v>
      </c>
      <c r="T98" s="9">
        <v>849730</v>
      </c>
      <c r="U98" s="9">
        <f t="shared" si="5"/>
        <v>919390</v>
      </c>
      <c r="V98" s="12">
        <v>170</v>
      </c>
      <c r="W98" s="12">
        <v>170</v>
      </c>
      <c r="X98" s="12">
        <v>170</v>
      </c>
      <c r="Y98" s="9">
        <f t="shared" si="6"/>
        <v>170</v>
      </c>
      <c r="Z98" s="8">
        <f t="shared" si="7"/>
        <v>5408.1764705882351</v>
      </c>
      <c r="AA98" s="9">
        <v>3.8957376480102499</v>
      </c>
      <c r="AB98" s="9">
        <v>4.5505536714670702</v>
      </c>
      <c r="AC98" s="7">
        <f t="shared" si="8"/>
        <v>2.8147921328436347E-5</v>
      </c>
      <c r="AD98" s="9">
        <v>0</v>
      </c>
      <c r="AE98" s="9">
        <v>0</v>
      </c>
      <c r="AF98" s="9">
        <v>4.0127252533329498</v>
      </c>
      <c r="AG98" s="11">
        <f t="shared" si="9"/>
        <v>9.711241328659081E-5</v>
      </c>
      <c r="AH98" s="9" t="s">
        <v>38</v>
      </c>
      <c r="AI98" s="9" t="s">
        <v>39</v>
      </c>
    </row>
    <row r="99" spans="1:35">
      <c r="A99" s="9">
        <v>6.9966609999999996</v>
      </c>
      <c r="B99" s="9">
        <v>7.2670779999999997</v>
      </c>
      <c r="C99" s="9">
        <v>7.059412</v>
      </c>
      <c r="D99" s="9">
        <v>3</v>
      </c>
      <c r="E99" s="9">
        <v>3</v>
      </c>
      <c r="F99" s="9">
        <v>3</v>
      </c>
      <c r="G99" s="9"/>
      <c r="H99" s="9"/>
      <c r="I99" s="9"/>
      <c r="J99" s="9" t="s">
        <v>35</v>
      </c>
      <c r="K99" s="9"/>
      <c r="L99" s="9" t="s">
        <v>35</v>
      </c>
      <c r="M99" s="9">
        <v>137</v>
      </c>
      <c r="N99" s="9">
        <v>3</v>
      </c>
      <c r="O99" s="9">
        <v>2</v>
      </c>
      <c r="P99" s="9">
        <v>2</v>
      </c>
      <c r="Q99" s="9">
        <v>3657700</v>
      </c>
      <c r="R99" s="9">
        <v>800970</v>
      </c>
      <c r="S99" s="9">
        <v>1257100</v>
      </c>
      <c r="T99" s="9">
        <v>841810</v>
      </c>
      <c r="U99" s="9">
        <f t="shared" si="5"/>
        <v>966626.66666666663</v>
      </c>
      <c r="V99" s="9">
        <v>18255</v>
      </c>
      <c r="W99" s="9">
        <v>8883.9</v>
      </c>
      <c r="X99" s="9">
        <v>8668.9</v>
      </c>
      <c r="Y99" s="9">
        <f t="shared" si="6"/>
        <v>11935.933333333334</v>
      </c>
      <c r="Z99" s="8">
        <f t="shared" si="7"/>
        <v>80.984589949675765</v>
      </c>
      <c r="AA99" s="9">
        <v>4.1077168782552098</v>
      </c>
      <c r="AB99" s="9">
        <v>6.0282160394349598</v>
      </c>
      <c r="AC99" s="7">
        <f t="shared" si="8"/>
        <v>9.3709573345534382E-7</v>
      </c>
      <c r="AD99" s="9">
        <v>0</v>
      </c>
      <c r="AE99" s="9">
        <v>0</v>
      </c>
      <c r="AF99" s="9">
        <v>4.5747845605719402</v>
      </c>
      <c r="AG99" s="11">
        <f t="shared" si="9"/>
        <v>2.6620452867685551E-5</v>
      </c>
      <c r="AH99" s="9" t="s">
        <v>103</v>
      </c>
      <c r="AI99" s="9" t="s">
        <v>104</v>
      </c>
    </row>
    <row r="100" spans="1:35">
      <c r="A100" s="9">
        <v>6.3422850000000004</v>
      </c>
      <c r="B100" s="9">
        <v>5.7256260000000001</v>
      </c>
      <c r="C100" s="9">
        <v>5.7414670000000001</v>
      </c>
      <c r="D100" s="9">
        <v>3</v>
      </c>
      <c r="E100" s="9">
        <v>3</v>
      </c>
      <c r="F100" s="9">
        <v>3</v>
      </c>
      <c r="G100" s="9"/>
      <c r="H100" s="9"/>
      <c r="I100" s="9"/>
      <c r="J100" s="9" t="s">
        <v>35</v>
      </c>
      <c r="K100" s="9"/>
      <c r="L100" s="9" t="s">
        <v>35</v>
      </c>
      <c r="M100" s="9">
        <v>138</v>
      </c>
      <c r="N100" s="9">
        <v>2</v>
      </c>
      <c r="O100" s="9">
        <v>2</v>
      </c>
      <c r="P100" s="9">
        <v>2</v>
      </c>
      <c r="Q100" s="9">
        <v>159250</v>
      </c>
      <c r="R100" s="9">
        <v>81238</v>
      </c>
      <c r="S100" s="9">
        <v>22828</v>
      </c>
      <c r="T100" s="9">
        <v>18683</v>
      </c>
      <c r="U100" s="9">
        <f t="shared" si="5"/>
        <v>40916.333333333336</v>
      </c>
      <c r="V100" s="12">
        <v>170</v>
      </c>
      <c r="W100" s="12">
        <v>170</v>
      </c>
      <c r="X100" s="12">
        <v>170</v>
      </c>
      <c r="Y100" s="9">
        <f t="shared" si="6"/>
        <v>170</v>
      </c>
      <c r="Z100" s="8">
        <f t="shared" si="7"/>
        <v>240.6843137254902</v>
      </c>
      <c r="AA100" s="9">
        <v>2.9364592234293601</v>
      </c>
      <c r="AB100" s="9">
        <v>3.8771733386454899</v>
      </c>
      <c r="AC100" s="7">
        <f t="shared" si="8"/>
        <v>1.3268647645014981E-4</v>
      </c>
      <c r="AD100" s="9">
        <v>0</v>
      </c>
      <c r="AE100" s="9">
        <v>0</v>
      </c>
      <c r="AF100" s="9">
        <v>8.8662668946730001</v>
      </c>
      <c r="AG100" s="11">
        <f t="shared" si="9"/>
        <v>1.3606082668088392E-9</v>
      </c>
      <c r="AH100" s="9" t="s">
        <v>60</v>
      </c>
      <c r="AI100" s="15" t="s">
        <v>61</v>
      </c>
    </row>
    <row r="101" spans="1:35">
      <c r="A101" s="9">
        <v>7.4119900000000003</v>
      </c>
      <c r="B101" s="9">
        <v>7.5480330000000002</v>
      </c>
      <c r="C101" s="9">
        <v>7.5785470000000004</v>
      </c>
      <c r="D101" s="9">
        <v>7.7244640000000002</v>
      </c>
      <c r="E101" s="9">
        <v>7.6475879999999998</v>
      </c>
      <c r="F101" s="9">
        <v>7.6508900000000004</v>
      </c>
      <c r="G101" s="9"/>
      <c r="H101" s="9"/>
      <c r="I101" s="9"/>
      <c r="J101" s="9"/>
      <c r="K101" s="9"/>
      <c r="L101" s="9"/>
      <c r="M101" s="9">
        <v>139</v>
      </c>
      <c r="N101" s="9">
        <v>5</v>
      </c>
      <c r="O101" s="9">
        <v>5</v>
      </c>
      <c r="P101" s="9">
        <v>5</v>
      </c>
      <c r="Q101" s="9">
        <v>69126000</v>
      </c>
      <c r="R101" s="9">
        <v>1569700</v>
      </c>
      <c r="S101" s="9">
        <v>1775600</v>
      </c>
      <c r="T101" s="9">
        <v>2426300</v>
      </c>
      <c r="U101" s="9">
        <f t="shared" si="5"/>
        <v>1923866.6666666667</v>
      </c>
      <c r="V101" s="9">
        <v>5066900</v>
      </c>
      <c r="W101" s="9">
        <v>3474500</v>
      </c>
      <c r="X101" s="9">
        <v>2883000</v>
      </c>
      <c r="Y101" s="9">
        <f t="shared" si="6"/>
        <v>3808133.3333333335</v>
      </c>
      <c r="Z101" s="8">
        <f t="shared" si="7"/>
        <v>0.50519939778018974</v>
      </c>
      <c r="AA101" s="9">
        <v>-0.161457538604736</v>
      </c>
      <c r="AB101" s="9">
        <v>1.3255198006339699</v>
      </c>
      <c r="AC101" s="7">
        <f t="shared" si="8"/>
        <v>4.7258528999397725E-2</v>
      </c>
      <c r="AD101" s="9">
        <v>-0.30614519119262701</v>
      </c>
      <c r="AE101" s="9">
        <v>3.15460908576744</v>
      </c>
      <c r="AF101" s="9">
        <v>4.0200060867318497</v>
      </c>
      <c r="AG101" s="11">
        <f t="shared" si="9"/>
        <v>9.5497920168592469E-5</v>
      </c>
      <c r="AH101" s="9" t="s">
        <v>871</v>
      </c>
      <c r="AI101" s="9" t="s">
        <v>872</v>
      </c>
    </row>
    <row r="102" spans="1:35">
      <c r="A102" s="12">
        <v>6.560886</v>
      </c>
      <c r="B102" s="12">
        <v>6.6392569999999997</v>
      </c>
      <c r="C102" s="12">
        <v>6.6128999999999998</v>
      </c>
      <c r="D102" s="12">
        <v>6.8170359999999999</v>
      </c>
      <c r="E102" s="12">
        <v>6.633953</v>
      </c>
      <c r="F102" s="12">
        <v>6.8065939999999996</v>
      </c>
      <c r="G102" s="12"/>
      <c r="H102" s="12"/>
      <c r="I102" s="12"/>
      <c r="J102" s="12"/>
      <c r="K102" s="12"/>
      <c r="L102" s="12"/>
      <c r="M102" s="12">
        <v>140</v>
      </c>
      <c r="N102" s="12">
        <v>5</v>
      </c>
      <c r="O102" s="12">
        <v>5</v>
      </c>
      <c r="P102" s="12">
        <v>2</v>
      </c>
      <c r="Q102" s="12">
        <v>6784100</v>
      </c>
      <c r="R102" s="12">
        <v>288770</v>
      </c>
      <c r="S102" s="12">
        <v>380110</v>
      </c>
      <c r="T102" s="12">
        <v>320170</v>
      </c>
      <c r="U102" s="12">
        <f t="shared" si="5"/>
        <v>329683.33333333331</v>
      </c>
      <c r="V102" s="12">
        <v>695380</v>
      </c>
      <c r="W102" s="12">
        <v>369880</v>
      </c>
      <c r="X102" s="12">
        <v>409670</v>
      </c>
      <c r="Y102" s="12">
        <f t="shared" si="6"/>
        <v>491643.33333333331</v>
      </c>
      <c r="Z102" s="8">
        <f t="shared" si="7"/>
        <v>0.67057419674154028</v>
      </c>
      <c r="AA102" s="12">
        <v>-0.148179690043132</v>
      </c>
      <c r="AB102" s="12">
        <v>1.09421843283521</v>
      </c>
      <c r="AC102" s="7">
        <f t="shared" si="8"/>
        <v>8.0497346975591216E-2</v>
      </c>
      <c r="AD102" s="12">
        <v>9.8282814025878906E-2</v>
      </c>
      <c r="AE102" s="12">
        <v>0.74807815850386905</v>
      </c>
      <c r="AF102" s="12">
        <v>0.65001588782707098</v>
      </c>
      <c r="AG102" s="13">
        <f t="shared" si="9"/>
        <v>0.2238639240765814</v>
      </c>
      <c r="AH102" s="12" t="s">
        <v>767</v>
      </c>
      <c r="AI102" s="12" t="s">
        <v>768</v>
      </c>
    </row>
    <row r="103" spans="1:35">
      <c r="A103" s="9">
        <v>7.6999589999999998</v>
      </c>
      <c r="B103" s="9">
        <v>7.7317419999999997</v>
      </c>
      <c r="C103" s="9">
        <v>7.8320809999999996</v>
      </c>
      <c r="D103" s="9">
        <v>8.0234579999999998</v>
      </c>
      <c r="E103" s="9">
        <v>7.9192039999999997</v>
      </c>
      <c r="F103" s="9">
        <v>8.2026520000000005</v>
      </c>
      <c r="G103" s="9"/>
      <c r="H103" s="9"/>
      <c r="I103" s="9"/>
      <c r="J103" s="9"/>
      <c r="K103" s="9"/>
      <c r="L103" s="9"/>
      <c r="M103" s="9">
        <v>141</v>
      </c>
      <c r="N103" s="9">
        <v>20</v>
      </c>
      <c r="O103" s="9">
        <v>20</v>
      </c>
      <c r="P103" s="9">
        <v>20</v>
      </c>
      <c r="Q103" s="9">
        <v>39196000</v>
      </c>
      <c r="R103" s="9">
        <v>1864800</v>
      </c>
      <c r="S103" s="9">
        <v>1775100</v>
      </c>
      <c r="T103" s="9">
        <v>1827900</v>
      </c>
      <c r="U103" s="9">
        <f t="shared" si="5"/>
        <v>1822600</v>
      </c>
      <c r="V103" s="9">
        <v>4052000</v>
      </c>
      <c r="W103" s="9">
        <v>2698100</v>
      </c>
      <c r="X103" s="9">
        <v>4136100</v>
      </c>
      <c r="Y103" s="9">
        <f t="shared" si="6"/>
        <v>3628733.3333333335</v>
      </c>
      <c r="Z103" s="8">
        <f t="shared" si="7"/>
        <v>0.50226892763315023</v>
      </c>
      <c r="AA103" s="9">
        <v>-0.29384406407674102</v>
      </c>
      <c r="AB103" s="9">
        <v>1.4824476551374499</v>
      </c>
      <c r="AC103" s="7">
        <f t="shared" si="8"/>
        <v>3.2927013737764875E-2</v>
      </c>
      <c r="AD103" s="9">
        <v>0.183416684468587</v>
      </c>
      <c r="AE103" s="9">
        <v>1.0266699192230699</v>
      </c>
      <c r="AF103" s="9">
        <v>4.2561298985208103</v>
      </c>
      <c r="AG103" s="11">
        <f t="shared" si="9"/>
        <v>5.5445984788394042E-5</v>
      </c>
      <c r="AH103" s="9" t="s">
        <v>873</v>
      </c>
      <c r="AI103" s="9" t="s">
        <v>874</v>
      </c>
    </row>
    <row r="104" spans="1:35">
      <c r="A104" s="9">
        <v>7.4844419999999996</v>
      </c>
      <c r="B104" s="9">
        <v>7.4503570000000003</v>
      </c>
      <c r="C104" s="9">
        <v>7.349977</v>
      </c>
      <c r="D104" s="9">
        <v>6.7578440000000004</v>
      </c>
      <c r="E104" s="9">
        <v>6.5694439999999998</v>
      </c>
      <c r="F104" s="9">
        <v>6.5969920000000002</v>
      </c>
      <c r="G104" s="9"/>
      <c r="H104" s="9"/>
      <c r="I104" s="9"/>
      <c r="J104" s="9"/>
      <c r="K104" s="9"/>
      <c r="L104" s="9" t="s">
        <v>35</v>
      </c>
      <c r="M104" s="9">
        <v>142</v>
      </c>
      <c r="N104" s="9">
        <v>13</v>
      </c>
      <c r="O104" s="9">
        <v>13</v>
      </c>
      <c r="P104" s="9">
        <v>13</v>
      </c>
      <c r="Q104" s="9">
        <v>6683900</v>
      </c>
      <c r="R104" s="9">
        <v>1092600</v>
      </c>
      <c r="S104" s="9">
        <v>684400</v>
      </c>
      <c r="T104" s="9">
        <v>627630</v>
      </c>
      <c r="U104" s="9">
        <f t="shared" si="5"/>
        <v>801543.33333333337</v>
      </c>
      <c r="V104" s="9">
        <v>219400</v>
      </c>
      <c r="W104" s="9">
        <v>118440</v>
      </c>
      <c r="X104" s="9">
        <v>108310</v>
      </c>
      <c r="Y104" s="9">
        <f t="shared" si="6"/>
        <v>148716.66666666666</v>
      </c>
      <c r="Z104" s="8">
        <f t="shared" si="7"/>
        <v>5.3897343942620202</v>
      </c>
      <c r="AA104" s="9">
        <v>0.78683169682820697</v>
      </c>
      <c r="AB104" s="9">
        <v>3.4169877790904</v>
      </c>
      <c r="AC104" s="7">
        <f t="shared" si="8"/>
        <v>3.8283551603579904E-4</v>
      </c>
      <c r="AD104" s="9">
        <v>2.70258585611973E-2</v>
      </c>
      <c r="AE104" s="9">
        <v>0.137524898230901</v>
      </c>
      <c r="AF104" s="9">
        <v>6.2771161052846196</v>
      </c>
      <c r="AG104" s="11">
        <f t="shared" si="9"/>
        <v>5.2830399489023435E-7</v>
      </c>
      <c r="AH104" s="9" t="s">
        <v>241</v>
      </c>
      <c r="AI104" s="9" t="s">
        <v>242</v>
      </c>
    </row>
    <row r="105" spans="1:35">
      <c r="A105" s="9">
        <v>7.8012319999999997</v>
      </c>
      <c r="B105" s="9">
        <v>7.664059</v>
      </c>
      <c r="C105" s="9">
        <v>7.7115119999999999</v>
      </c>
      <c r="D105" s="9">
        <v>6.9326559999999997</v>
      </c>
      <c r="E105" s="9">
        <v>6.5435340000000002</v>
      </c>
      <c r="F105" s="9">
        <v>6.596927</v>
      </c>
      <c r="G105" s="9"/>
      <c r="H105" s="9"/>
      <c r="I105" s="9"/>
      <c r="J105" s="9"/>
      <c r="K105" s="9"/>
      <c r="L105" s="9" t="s">
        <v>35</v>
      </c>
      <c r="M105" s="9">
        <v>143</v>
      </c>
      <c r="N105" s="9">
        <v>22</v>
      </c>
      <c r="O105" s="9">
        <v>22</v>
      </c>
      <c r="P105" s="9">
        <v>21</v>
      </c>
      <c r="Q105" s="9">
        <v>10359000</v>
      </c>
      <c r="R105" s="9">
        <v>2479900</v>
      </c>
      <c r="S105" s="9">
        <v>1341400</v>
      </c>
      <c r="T105" s="9">
        <v>1341200</v>
      </c>
      <c r="U105" s="9">
        <f t="shared" si="5"/>
        <v>1720833.3333333333</v>
      </c>
      <c r="V105" s="9">
        <v>227520</v>
      </c>
      <c r="W105" s="9">
        <v>81009</v>
      </c>
      <c r="X105" s="9">
        <v>89434</v>
      </c>
      <c r="Y105" s="9">
        <f t="shared" si="6"/>
        <v>132654.33333333334</v>
      </c>
      <c r="Z105" s="8">
        <f t="shared" si="7"/>
        <v>12.97231149629488</v>
      </c>
      <c r="AA105" s="9">
        <v>1.0345619519551601</v>
      </c>
      <c r="AB105" s="9">
        <v>2.8917833083445301</v>
      </c>
      <c r="AC105" s="7">
        <f t="shared" si="8"/>
        <v>1.2829705623973386E-3</v>
      </c>
      <c r="AD105" s="9">
        <v>0.13045231501261401</v>
      </c>
      <c r="AE105" s="9">
        <v>0.43095598707294902</v>
      </c>
      <c r="AF105" s="9">
        <v>5.5800353520451802</v>
      </c>
      <c r="AG105" s="11">
        <f t="shared" si="9"/>
        <v>2.6300538939219801E-6</v>
      </c>
      <c r="AH105" s="9" t="s">
        <v>159</v>
      </c>
      <c r="AI105" s="9" t="s">
        <v>160</v>
      </c>
    </row>
    <row r="106" spans="1:35">
      <c r="A106" s="12">
        <v>3</v>
      </c>
      <c r="B106" s="12">
        <v>3</v>
      </c>
      <c r="C106" s="12">
        <v>3</v>
      </c>
      <c r="D106" s="12">
        <v>3</v>
      </c>
      <c r="E106" s="12">
        <v>3</v>
      </c>
      <c r="F106" s="12">
        <v>3</v>
      </c>
      <c r="G106" s="12"/>
      <c r="H106" s="12"/>
      <c r="I106" s="12"/>
      <c r="J106" s="12"/>
      <c r="K106" s="12"/>
      <c r="L106" s="12" t="s">
        <v>35</v>
      </c>
      <c r="M106" s="12">
        <v>144</v>
      </c>
      <c r="N106" s="12">
        <v>19</v>
      </c>
      <c r="O106" s="12">
        <v>3</v>
      </c>
      <c r="P106" s="12">
        <v>3</v>
      </c>
      <c r="Q106" s="12">
        <v>131320</v>
      </c>
      <c r="R106" s="12">
        <v>170</v>
      </c>
      <c r="S106" s="12">
        <v>170</v>
      </c>
      <c r="T106" s="12">
        <v>170</v>
      </c>
      <c r="U106" s="12">
        <f t="shared" si="5"/>
        <v>170</v>
      </c>
      <c r="V106" s="12">
        <v>170</v>
      </c>
      <c r="W106" s="12">
        <v>170</v>
      </c>
      <c r="X106" s="12">
        <v>170</v>
      </c>
      <c r="Y106" s="12">
        <f t="shared" si="6"/>
        <v>170</v>
      </c>
      <c r="Z106" s="8">
        <f t="shared" si="7"/>
        <v>1</v>
      </c>
      <c r="AA106" s="12">
        <v>0</v>
      </c>
      <c r="AB106" s="12">
        <v>0</v>
      </c>
      <c r="AC106" s="7">
        <f t="shared" si="8"/>
        <v>1</v>
      </c>
      <c r="AD106" s="12">
        <v>0</v>
      </c>
      <c r="AE106" s="12">
        <v>0</v>
      </c>
      <c r="AF106" s="12">
        <v>15.6013546978518</v>
      </c>
      <c r="AG106" s="13">
        <f t="shared" si="9"/>
        <v>2.5040632941092037E-16</v>
      </c>
      <c r="AH106" s="12" t="s">
        <v>523</v>
      </c>
      <c r="AI106" s="12" t="s">
        <v>524</v>
      </c>
    </row>
    <row r="107" spans="1:35">
      <c r="A107" s="12">
        <v>6.1135760000000001</v>
      </c>
      <c r="B107" s="12">
        <v>3</v>
      </c>
      <c r="C107" s="12">
        <v>5.6511909999999999</v>
      </c>
      <c r="D107" s="12">
        <v>3</v>
      </c>
      <c r="E107" s="12">
        <v>3</v>
      </c>
      <c r="F107" s="12">
        <v>3</v>
      </c>
      <c r="G107" s="12"/>
      <c r="H107" s="12"/>
      <c r="I107" s="12"/>
      <c r="J107" s="12"/>
      <c r="K107" s="12"/>
      <c r="L107" s="12" t="s">
        <v>35</v>
      </c>
      <c r="M107" s="12">
        <v>145</v>
      </c>
      <c r="N107" s="12">
        <v>6</v>
      </c>
      <c r="O107" s="12">
        <v>2</v>
      </c>
      <c r="P107" s="12">
        <v>2</v>
      </c>
      <c r="Q107" s="12">
        <v>190940</v>
      </c>
      <c r="R107" s="12">
        <v>64576</v>
      </c>
      <c r="S107" s="12">
        <v>6040.6</v>
      </c>
      <c r="T107" s="12">
        <v>7700.3</v>
      </c>
      <c r="U107" s="12">
        <f t="shared" si="5"/>
        <v>26105.633333333335</v>
      </c>
      <c r="V107" s="12">
        <v>170</v>
      </c>
      <c r="W107" s="12">
        <v>170</v>
      </c>
      <c r="X107" s="12">
        <v>170</v>
      </c>
      <c r="Y107" s="12">
        <f t="shared" si="6"/>
        <v>170</v>
      </c>
      <c r="Z107" s="8">
        <f t="shared" si="7"/>
        <v>153.56254901960784</v>
      </c>
      <c r="AA107" s="12">
        <v>1.9215888977050799</v>
      </c>
      <c r="AB107" s="12">
        <v>0.92566201683147997</v>
      </c>
      <c r="AC107" s="7">
        <f t="shared" si="8"/>
        <v>0.1186691914088857</v>
      </c>
      <c r="AD107" s="12">
        <v>0</v>
      </c>
      <c r="AE107" s="12">
        <v>0</v>
      </c>
      <c r="AF107" s="12">
        <v>1.59418328594055</v>
      </c>
      <c r="AG107" s="13">
        <f t="shared" si="9"/>
        <v>2.5457556368351123E-2</v>
      </c>
      <c r="AH107" s="12" t="s">
        <v>66</v>
      </c>
      <c r="AI107" s="12" t="s">
        <v>67</v>
      </c>
    </row>
    <row r="108" spans="1:35">
      <c r="A108" s="9">
        <v>6.8394399999999997</v>
      </c>
      <c r="B108" s="9">
        <v>6.6986140000000001</v>
      </c>
      <c r="C108" s="9">
        <v>6.3465680000000004</v>
      </c>
      <c r="D108" s="9">
        <v>5.6356440000000001</v>
      </c>
      <c r="E108" s="9">
        <v>5.6482330000000003</v>
      </c>
      <c r="F108" s="9">
        <v>5.6294709999999997</v>
      </c>
      <c r="G108" s="9"/>
      <c r="H108" s="9"/>
      <c r="I108" s="9"/>
      <c r="J108" s="9"/>
      <c r="K108" s="9"/>
      <c r="L108" s="9" t="s">
        <v>35</v>
      </c>
      <c r="M108" s="9">
        <v>146</v>
      </c>
      <c r="N108" s="9">
        <v>21</v>
      </c>
      <c r="O108" s="9">
        <v>21</v>
      </c>
      <c r="P108" s="9">
        <v>5</v>
      </c>
      <c r="Q108" s="9">
        <v>3540900</v>
      </c>
      <c r="R108" s="9">
        <v>184370</v>
      </c>
      <c r="S108" s="9">
        <v>154520</v>
      </c>
      <c r="T108" s="9">
        <v>184040</v>
      </c>
      <c r="U108" s="9">
        <f t="shared" si="5"/>
        <v>174310</v>
      </c>
      <c r="V108" s="9">
        <v>10282</v>
      </c>
      <c r="W108" s="9">
        <v>8963.6</v>
      </c>
      <c r="X108" s="9">
        <v>6850.4</v>
      </c>
      <c r="Y108" s="9">
        <f t="shared" si="6"/>
        <v>8698.6666666666661</v>
      </c>
      <c r="Z108" s="8">
        <f t="shared" si="7"/>
        <v>20.038703249540159</v>
      </c>
      <c r="AA108" s="9">
        <v>0.99042463302612305</v>
      </c>
      <c r="AB108" s="9">
        <v>2.6006917505259302</v>
      </c>
      <c r="AC108" s="7">
        <f t="shared" si="8"/>
        <v>2.507888647216538E-3</v>
      </c>
      <c r="AD108" s="9">
        <v>2.63778273264567</v>
      </c>
      <c r="AE108" s="9">
        <v>9.9388495450119905</v>
      </c>
      <c r="AF108" s="9">
        <v>9.2298893772556205</v>
      </c>
      <c r="AG108" s="11">
        <f t="shared" si="9"/>
        <v>5.8899366370406124E-10</v>
      </c>
      <c r="AH108" s="9" t="s">
        <v>131</v>
      </c>
      <c r="AI108" s="9" t="s">
        <v>132</v>
      </c>
    </row>
    <row r="109" spans="1:35">
      <c r="A109" s="9">
        <v>6.8587899999999999</v>
      </c>
      <c r="B109" s="9">
        <v>5.7404580000000003</v>
      </c>
      <c r="C109" s="9">
        <v>5.7211920000000003</v>
      </c>
      <c r="D109" s="9">
        <v>3</v>
      </c>
      <c r="E109" s="9">
        <v>3</v>
      </c>
      <c r="F109" s="9">
        <v>3</v>
      </c>
      <c r="G109" s="9"/>
      <c r="H109" s="9"/>
      <c r="I109" s="9"/>
      <c r="J109" s="9" t="s">
        <v>35</v>
      </c>
      <c r="K109" s="9"/>
      <c r="L109" s="9" t="s">
        <v>35</v>
      </c>
      <c r="M109" s="9">
        <v>147</v>
      </c>
      <c r="N109" s="9">
        <v>6</v>
      </c>
      <c r="O109" s="9">
        <v>6</v>
      </c>
      <c r="P109" s="9">
        <v>6</v>
      </c>
      <c r="Q109" s="9">
        <v>489280</v>
      </c>
      <c r="R109" s="9">
        <v>225790</v>
      </c>
      <c r="S109" s="9">
        <v>14203</v>
      </c>
      <c r="T109" s="9">
        <v>11537</v>
      </c>
      <c r="U109" s="9">
        <f t="shared" si="5"/>
        <v>83843.333333333328</v>
      </c>
      <c r="V109" s="9">
        <v>3884.1</v>
      </c>
      <c r="W109" s="9">
        <v>2504.4</v>
      </c>
      <c r="X109" s="12">
        <v>170</v>
      </c>
      <c r="Y109" s="9">
        <f t="shared" si="6"/>
        <v>2186.1666666666665</v>
      </c>
      <c r="Z109" s="8">
        <f t="shared" si="7"/>
        <v>38.351757261568956</v>
      </c>
      <c r="AA109" s="9">
        <v>3.1068131128946899</v>
      </c>
      <c r="AB109" s="9">
        <v>2.9314880664468799</v>
      </c>
      <c r="AC109" s="7">
        <f t="shared" si="8"/>
        <v>1.1708787753104005E-3</v>
      </c>
      <c r="AD109" s="9">
        <v>0</v>
      </c>
      <c r="AE109" s="9">
        <v>0</v>
      </c>
      <c r="AF109" s="9">
        <v>6.9020270723130501</v>
      </c>
      <c r="AG109" s="11">
        <f t="shared" si="9"/>
        <v>1.2530630611862847E-7</v>
      </c>
      <c r="AH109" s="9" t="s">
        <v>111</v>
      </c>
      <c r="AI109" s="9" t="s">
        <v>112</v>
      </c>
    </row>
    <row r="110" spans="1:35">
      <c r="A110" s="9">
        <v>7.863245</v>
      </c>
      <c r="B110" s="9">
        <v>7.8058339999999999</v>
      </c>
      <c r="C110" s="9">
        <v>7.8072850000000003</v>
      </c>
      <c r="D110" s="9">
        <v>7.1876049999999996</v>
      </c>
      <c r="E110" s="9">
        <v>7.1783720000000004</v>
      </c>
      <c r="F110" s="9">
        <v>7.1309120000000004</v>
      </c>
      <c r="G110" s="9"/>
      <c r="H110" s="9"/>
      <c r="I110" s="9"/>
      <c r="J110" s="9"/>
      <c r="K110" s="9"/>
      <c r="L110" s="9" t="s">
        <v>35</v>
      </c>
      <c r="M110" s="9">
        <v>148</v>
      </c>
      <c r="N110" s="9">
        <v>30</v>
      </c>
      <c r="O110" s="9">
        <v>30</v>
      </c>
      <c r="P110" s="9">
        <v>10</v>
      </c>
      <c r="Q110" s="9">
        <v>27376000</v>
      </c>
      <c r="R110" s="9">
        <v>1717500</v>
      </c>
      <c r="S110" s="9">
        <v>1214400</v>
      </c>
      <c r="T110" s="9">
        <v>1137300</v>
      </c>
      <c r="U110" s="9">
        <f t="shared" si="5"/>
        <v>1356400</v>
      </c>
      <c r="V110" s="9">
        <v>443580</v>
      </c>
      <c r="W110" s="9">
        <v>338670</v>
      </c>
      <c r="X110" s="9">
        <v>280970</v>
      </c>
      <c r="Y110" s="9">
        <f t="shared" si="6"/>
        <v>354406.66666666669</v>
      </c>
      <c r="Z110" s="8">
        <f t="shared" si="7"/>
        <v>3.8272417749854215</v>
      </c>
      <c r="AA110" s="9">
        <v>0.65982468922932902</v>
      </c>
      <c r="AB110" s="9">
        <v>4.8574912210001404</v>
      </c>
      <c r="AC110" s="7">
        <f t="shared" si="8"/>
        <v>1.3883813749338081E-5</v>
      </c>
      <c r="AD110" s="9">
        <v>-4.2113780975341797E-2</v>
      </c>
      <c r="AE110" s="9">
        <v>0.73101296454521703</v>
      </c>
      <c r="AF110" s="9">
        <v>9.7171113417692698</v>
      </c>
      <c r="AG110" s="11">
        <f t="shared" si="9"/>
        <v>1.9181769071353177E-10</v>
      </c>
      <c r="AH110" s="9" t="s">
        <v>267</v>
      </c>
      <c r="AI110" s="9" t="s">
        <v>268</v>
      </c>
    </row>
    <row r="111" spans="1:35">
      <c r="A111" s="12">
        <v>3</v>
      </c>
      <c r="B111" s="12">
        <v>3</v>
      </c>
      <c r="C111" s="12">
        <v>3</v>
      </c>
      <c r="D111" s="12">
        <v>3</v>
      </c>
      <c r="E111" s="12">
        <v>3</v>
      </c>
      <c r="F111" s="12">
        <v>3</v>
      </c>
      <c r="G111" s="12"/>
      <c r="H111" s="12"/>
      <c r="I111" s="12"/>
      <c r="J111" s="12"/>
      <c r="K111" s="12"/>
      <c r="L111" s="12"/>
      <c r="M111" s="12">
        <v>149</v>
      </c>
      <c r="N111" s="12">
        <v>17</v>
      </c>
      <c r="O111" s="12">
        <v>1</v>
      </c>
      <c r="P111" s="12">
        <v>1</v>
      </c>
      <c r="Q111" s="12">
        <v>76369</v>
      </c>
      <c r="R111" s="12">
        <v>4213.7</v>
      </c>
      <c r="S111" s="12">
        <v>4436.8999999999996</v>
      </c>
      <c r="T111" s="12">
        <v>4626.6000000000004</v>
      </c>
      <c r="U111" s="12">
        <f t="shared" si="5"/>
        <v>4425.7333333333327</v>
      </c>
      <c r="V111" s="12">
        <v>170</v>
      </c>
      <c r="W111" s="12">
        <v>170</v>
      </c>
      <c r="X111" s="12">
        <v>576.62</v>
      </c>
      <c r="Y111" s="12">
        <f t="shared" si="6"/>
        <v>305.54000000000002</v>
      </c>
      <c r="Z111" s="8">
        <f t="shared" si="7"/>
        <v>14.484955597739518</v>
      </c>
      <c r="AA111" s="12">
        <v>0</v>
      </c>
      <c r="AB111" s="12">
        <v>0</v>
      </c>
      <c r="AC111" s="7">
        <f t="shared" si="8"/>
        <v>1</v>
      </c>
      <c r="AD111" s="12">
        <v>0</v>
      </c>
      <c r="AE111" s="12">
        <v>0</v>
      </c>
      <c r="AF111" s="12">
        <v>0.34528929702718197</v>
      </c>
      <c r="AG111" s="13">
        <f t="shared" si="9"/>
        <v>0.45155504934167651</v>
      </c>
      <c r="AH111" s="12" t="s">
        <v>123</v>
      </c>
      <c r="AI111" s="14" t="s">
        <v>124</v>
      </c>
    </row>
    <row r="112" spans="1:35">
      <c r="A112" s="12">
        <v>6.3693270000000002</v>
      </c>
      <c r="B112" s="12">
        <v>5.8849989999999996</v>
      </c>
      <c r="C112" s="12">
        <v>5.7525630000000003</v>
      </c>
      <c r="D112" s="12">
        <v>6.0269009999999996</v>
      </c>
      <c r="E112" s="12">
        <v>3</v>
      </c>
      <c r="F112" s="12">
        <v>3</v>
      </c>
      <c r="G112" s="12"/>
      <c r="H112" s="12"/>
      <c r="I112" s="12"/>
      <c r="J112" s="12"/>
      <c r="K112" s="12"/>
      <c r="L112" s="12"/>
      <c r="M112" s="12">
        <v>150</v>
      </c>
      <c r="N112" s="12">
        <v>6</v>
      </c>
      <c r="O112" s="12">
        <v>6</v>
      </c>
      <c r="P112" s="12">
        <v>6</v>
      </c>
      <c r="Q112" s="12">
        <v>624550</v>
      </c>
      <c r="R112" s="12">
        <v>210600</v>
      </c>
      <c r="S112" s="12">
        <v>47631</v>
      </c>
      <c r="T112" s="12">
        <v>26915</v>
      </c>
      <c r="U112" s="12">
        <f t="shared" si="5"/>
        <v>95048.666666666672</v>
      </c>
      <c r="V112" s="12">
        <v>51286</v>
      </c>
      <c r="W112" s="12">
        <v>2083.1999999999998</v>
      </c>
      <c r="X112" s="12">
        <v>170</v>
      </c>
      <c r="Y112" s="12">
        <f t="shared" si="6"/>
        <v>17846.399999999998</v>
      </c>
      <c r="Z112" s="8">
        <f t="shared" si="7"/>
        <v>5.3259294124678753</v>
      </c>
      <c r="AA112" s="12">
        <v>1.9933295249939</v>
      </c>
      <c r="AB112" s="12">
        <v>0.90644394111703397</v>
      </c>
      <c r="AC112" s="7">
        <f t="shared" si="8"/>
        <v>0.12403837239489066</v>
      </c>
      <c r="AD112" s="12">
        <v>-0.24720382690429701</v>
      </c>
      <c r="AE112" s="12">
        <v>5.2816399941262797E-2</v>
      </c>
      <c r="AF112" s="12">
        <v>0.28368544953230501</v>
      </c>
      <c r="AG112" s="13">
        <f t="shared" si="9"/>
        <v>0.52037275524998516</v>
      </c>
      <c r="AH112" s="12" t="s">
        <v>243</v>
      </c>
      <c r="AI112" s="12" t="s">
        <v>244</v>
      </c>
    </row>
    <row r="113" spans="1:35">
      <c r="A113" s="12">
        <v>6.6977520000000004</v>
      </c>
      <c r="B113" s="12">
        <v>3</v>
      </c>
      <c r="C113" s="12">
        <v>5.7686529999999996</v>
      </c>
      <c r="D113" s="12">
        <v>5.3990850000000004</v>
      </c>
      <c r="E113" s="12">
        <v>3</v>
      </c>
      <c r="F113" s="12">
        <v>3</v>
      </c>
      <c r="G113" s="12"/>
      <c r="H113" s="12"/>
      <c r="I113" s="12"/>
      <c r="J113" s="12"/>
      <c r="K113" s="12"/>
      <c r="L113" s="12" t="s">
        <v>35</v>
      </c>
      <c r="M113" s="12">
        <v>152</v>
      </c>
      <c r="N113" s="12">
        <v>6</v>
      </c>
      <c r="O113" s="12">
        <v>6</v>
      </c>
      <c r="P113" s="12">
        <v>6</v>
      </c>
      <c r="Q113" s="12">
        <v>309600</v>
      </c>
      <c r="R113" s="12">
        <v>137670</v>
      </c>
      <c r="S113" s="12">
        <v>6525.8</v>
      </c>
      <c r="T113" s="12">
        <v>22114</v>
      </c>
      <c r="U113" s="12">
        <f t="shared" si="5"/>
        <v>55436.6</v>
      </c>
      <c r="V113" s="12">
        <v>5382.4</v>
      </c>
      <c r="W113" s="12">
        <v>1814.4</v>
      </c>
      <c r="X113" s="12">
        <v>170</v>
      </c>
      <c r="Y113" s="12">
        <f t="shared" si="6"/>
        <v>2455.6</v>
      </c>
      <c r="Z113" s="8">
        <f t="shared" si="7"/>
        <v>22.575582342401042</v>
      </c>
      <c r="AA113" s="12">
        <v>1.35577344894409</v>
      </c>
      <c r="AB113" s="12">
        <v>0.422587258363463</v>
      </c>
      <c r="AC113" s="7">
        <f t="shared" si="8"/>
        <v>0.37793119581008949</v>
      </c>
      <c r="AD113" s="12">
        <v>0.79969501495361295</v>
      </c>
      <c r="AE113" s="12">
        <v>0.42724341246478797</v>
      </c>
      <c r="AF113" s="12">
        <v>0.87488586807018898</v>
      </c>
      <c r="AG113" s="13">
        <f t="shared" si="9"/>
        <v>0.13338719256215906</v>
      </c>
      <c r="AH113" s="12" t="s">
        <v>121</v>
      </c>
      <c r="AI113" s="12" t="s">
        <v>122</v>
      </c>
    </row>
    <row r="114" spans="1:35">
      <c r="A114" s="12">
        <v>5.7624760000000004</v>
      </c>
      <c r="B114" s="12">
        <v>5.5391760000000003</v>
      </c>
      <c r="C114" s="12">
        <v>3</v>
      </c>
      <c r="D114" s="12">
        <v>3</v>
      </c>
      <c r="E114" s="12">
        <v>3</v>
      </c>
      <c r="F114" s="12">
        <v>3</v>
      </c>
      <c r="G114" s="12"/>
      <c r="H114" s="12"/>
      <c r="I114" s="12"/>
      <c r="J114" s="12"/>
      <c r="K114" s="12"/>
      <c r="L114" s="12" t="s">
        <v>35</v>
      </c>
      <c r="M114" s="12">
        <v>153</v>
      </c>
      <c r="N114" s="12">
        <v>2</v>
      </c>
      <c r="O114" s="12">
        <v>2</v>
      </c>
      <c r="P114" s="12">
        <v>2</v>
      </c>
      <c r="Q114" s="12">
        <v>121990</v>
      </c>
      <c r="R114" s="12">
        <v>32056</v>
      </c>
      <c r="S114" s="12">
        <v>12449</v>
      </c>
      <c r="T114" s="12">
        <v>5187</v>
      </c>
      <c r="U114" s="12">
        <f t="shared" si="5"/>
        <v>16564</v>
      </c>
      <c r="V114" s="12">
        <v>4649.8</v>
      </c>
      <c r="W114" s="12">
        <v>170</v>
      </c>
      <c r="X114" s="12">
        <v>170</v>
      </c>
      <c r="Y114" s="12">
        <f t="shared" si="6"/>
        <v>1663.2666666666667</v>
      </c>
      <c r="Z114" s="8">
        <f t="shared" si="7"/>
        <v>9.9587157801915911</v>
      </c>
      <c r="AA114" s="12">
        <v>1.7672174771626801</v>
      </c>
      <c r="AB114" s="12">
        <v>0.93247664640234895</v>
      </c>
      <c r="AC114" s="7">
        <f t="shared" si="8"/>
        <v>0.1168216547435206</v>
      </c>
      <c r="AD114" s="12">
        <v>0</v>
      </c>
      <c r="AE114" s="12">
        <v>0</v>
      </c>
      <c r="AF114" s="12">
        <v>2.6452222915958599</v>
      </c>
      <c r="AG114" s="13">
        <f t="shared" si="9"/>
        <v>2.2634854566157673E-3</v>
      </c>
      <c r="AH114" s="12" t="s">
        <v>169</v>
      </c>
      <c r="AI114" s="12" t="s">
        <v>170</v>
      </c>
    </row>
    <row r="115" spans="1:35">
      <c r="A115" s="12">
        <v>5.9286310000000002</v>
      </c>
      <c r="B115" s="12">
        <v>3</v>
      </c>
      <c r="C115" s="12">
        <v>3</v>
      </c>
      <c r="D115" s="12">
        <v>3</v>
      </c>
      <c r="E115" s="12">
        <v>3</v>
      </c>
      <c r="F115" s="12">
        <v>3</v>
      </c>
      <c r="G115" s="12"/>
      <c r="H115" s="12"/>
      <c r="I115" s="12"/>
      <c r="J115" s="12"/>
      <c r="K115" s="12"/>
      <c r="L115" s="12"/>
      <c r="M115" s="12">
        <v>154</v>
      </c>
      <c r="N115" s="12">
        <v>6</v>
      </c>
      <c r="O115" s="12">
        <v>2</v>
      </c>
      <c r="P115" s="12">
        <v>2</v>
      </c>
      <c r="Q115" s="12">
        <v>76673</v>
      </c>
      <c r="R115" s="12">
        <v>28999</v>
      </c>
      <c r="S115" s="12">
        <v>11018</v>
      </c>
      <c r="T115" s="12">
        <v>4905.2</v>
      </c>
      <c r="U115" s="12">
        <f t="shared" si="5"/>
        <v>14974.066666666666</v>
      </c>
      <c r="V115" s="12">
        <v>170</v>
      </c>
      <c r="W115" s="12">
        <v>170</v>
      </c>
      <c r="X115" s="12">
        <v>170</v>
      </c>
      <c r="Y115" s="12">
        <f t="shared" si="6"/>
        <v>170</v>
      </c>
      <c r="Z115" s="8">
        <f t="shared" si="7"/>
        <v>88.082745098039211</v>
      </c>
      <c r="AA115" s="12">
        <v>0.97621043523152695</v>
      </c>
      <c r="AB115" s="12">
        <v>0.42724341246478797</v>
      </c>
      <c r="AC115" s="7">
        <f t="shared" si="8"/>
        <v>0.37390096630008629</v>
      </c>
      <c r="AD115" s="12">
        <v>0</v>
      </c>
      <c r="AE115" s="12">
        <v>0</v>
      </c>
      <c r="AF115" s="12">
        <v>0.24380588222139299</v>
      </c>
      <c r="AG115" s="13">
        <f t="shared" si="9"/>
        <v>0.57041917711036361</v>
      </c>
      <c r="AH115" s="12" t="s">
        <v>68</v>
      </c>
      <c r="AI115" s="12" t="s">
        <v>69</v>
      </c>
    </row>
    <row r="116" spans="1:35">
      <c r="A116" s="9">
        <v>7.552181</v>
      </c>
      <c r="B116" s="9">
        <v>7.1762360000000003</v>
      </c>
      <c r="C116" s="9">
        <v>7.2390239999999997</v>
      </c>
      <c r="D116" s="9">
        <v>7.047898</v>
      </c>
      <c r="E116" s="9">
        <v>6.8396160000000004</v>
      </c>
      <c r="F116" s="9">
        <v>6.8300559999999999</v>
      </c>
      <c r="G116" s="9"/>
      <c r="H116" s="9"/>
      <c r="I116" s="9"/>
      <c r="J116" s="9"/>
      <c r="K116" s="9"/>
      <c r="L116" s="9"/>
      <c r="M116" s="9">
        <v>156</v>
      </c>
      <c r="N116" s="9">
        <v>16</v>
      </c>
      <c r="O116" s="9">
        <v>16</v>
      </c>
      <c r="P116" s="9">
        <v>3</v>
      </c>
      <c r="Q116" s="9">
        <v>10042000</v>
      </c>
      <c r="R116" s="9">
        <v>1419700</v>
      </c>
      <c r="S116" s="9">
        <v>496130</v>
      </c>
      <c r="T116" s="9">
        <v>340760</v>
      </c>
      <c r="U116" s="9">
        <f t="shared" si="5"/>
        <v>752196.66666666663</v>
      </c>
      <c r="V116" s="9">
        <v>375880</v>
      </c>
      <c r="W116" s="9">
        <v>245400</v>
      </c>
      <c r="X116" s="9">
        <v>210960</v>
      </c>
      <c r="Y116" s="9">
        <f t="shared" si="6"/>
        <v>277413.33333333331</v>
      </c>
      <c r="Z116" s="8">
        <f t="shared" si="7"/>
        <v>2.7114654426607712</v>
      </c>
      <c r="AA116" s="9">
        <v>0.41662391026814699</v>
      </c>
      <c r="AB116" s="9">
        <v>1.4229689924907101</v>
      </c>
      <c r="AC116" s="7">
        <f t="shared" si="8"/>
        <v>3.775991495713598E-2</v>
      </c>
      <c r="AD116" s="9">
        <v>0.22423521677652999</v>
      </c>
      <c r="AE116" s="9">
        <v>1.3974512588475201</v>
      </c>
      <c r="AF116" s="9">
        <v>4.0427038795486201</v>
      </c>
      <c r="AG116" s="11">
        <f t="shared" si="9"/>
        <v>9.0635037850230073E-5</v>
      </c>
      <c r="AH116" s="9" t="s">
        <v>299</v>
      </c>
      <c r="AI116" s="9" t="s">
        <v>300</v>
      </c>
    </row>
    <row r="117" spans="1:35">
      <c r="A117" s="12">
        <v>7.0333829999999997</v>
      </c>
      <c r="B117" s="12">
        <v>6.6550710000000004</v>
      </c>
      <c r="C117" s="12">
        <v>6.555542</v>
      </c>
      <c r="D117" s="12">
        <v>6.4679190000000002</v>
      </c>
      <c r="E117" s="12">
        <v>6.2105589999999999</v>
      </c>
      <c r="F117" s="12">
        <v>6.3268069999999996</v>
      </c>
      <c r="G117" s="12"/>
      <c r="H117" s="12"/>
      <c r="I117" s="12"/>
      <c r="J117" s="12"/>
      <c r="K117" s="12"/>
      <c r="L117" s="12"/>
      <c r="M117" s="12">
        <v>157</v>
      </c>
      <c r="N117" s="12">
        <v>16</v>
      </c>
      <c r="O117" s="12">
        <v>11</v>
      </c>
      <c r="P117" s="12">
        <v>11</v>
      </c>
      <c r="Q117" s="12">
        <v>2638300</v>
      </c>
      <c r="R117" s="12">
        <v>311570</v>
      </c>
      <c r="S117" s="12">
        <v>124650</v>
      </c>
      <c r="T117" s="12">
        <v>84902</v>
      </c>
      <c r="U117" s="12">
        <f t="shared" si="5"/>
        <v>173707.33333333334</v>
      </c>
      <c r="V117" s="12">
        <v>77829</v>
      </c>
      <c r="W117" s="12">
        <v>54922</v>
      </c>
      <c r="X117" s="12">
        <v>54990</v>
      </c>
      <c r="Y117" s="12">
        <f t="shared" si="6"/>
        <v>62580.333333333336</v>
      </c>
      <c r="Z117" s="8">
        <f t="shared" si="7"/>
        <v>2.7757495698861732</v>
      </c>
      <c r="AA117" s="12">
        <v>0.41290394465128599</v>
      </c>
      <c r="AB117" s="12">
        <v>1.18740656364248</v>
      </c>
      <c r="AC117" s="7">
        <f t="shared" si="8"/>
        <v>6.4952135792400029E-2</v>
      </c>
      <c r="AD117" s="12">
        <v>0.14614915847778301</v>
      </c>
      <c r="AE117" s="12">
        <v>0.82217786356968503</v>
      </c>
      <c r="AF117" s="12">
        <v>3.3629399475913901</v>
      </c>
      <c r="AG117" s="13">
        <f t="shared" si="9"/>
        <v>4.3357082658734684E-4</v>
      </c>
      <c r="AH117" s="12" t="s">
        <v>295</v>
      </c>
      <c r="AI117" s="12" t="s">
        <v>296</v>
      </c>
    </row>
    <row r="118" spans="1:35">
      <c r="A118" s="12">
        <v>3</v>
      </c>
      <c r="B118" s="12">
        <v>3</v>
      </c>
      <c r="C118" s="12">
        <v>3</v>
      </c>
      <c r="D118" s="12">
        <v>3</v>
      </c>
      <c r="E118" s="12">
        <v>3</v>
      </c>
      <c r="F118" s="12">
        <v>3</v>
      </c>
      <c r="G118" s="12"/>
      <c r="H118" s="12"/>
      <c r="I118" s="12"/>
      <c r="J118" s="12"/>
      <c r="K118" s="12"/>
      <c r="L118" s="12"/>
      <c r="M118" s="12">
        <v>158</v>
      </c>
      <c r="N118" s="12">
        <v>16</v>
      </c>
      <c r="O118" s="12">
        <v>1</v>
      </c>
      <c r="P118" s="12">
        <v>1</v>
      </c>
      <c r="Q118" s="12">
        <v>296840</v>
      </c>
      <c r="R118" s="12">
        <v>170</v>
      </c>
      <c r="S118" s="12">
        <v>19751</v>
      </c>
      <c r="T118" s="12">
        <v>170</v>
      </c>
      <c r="U118" s="12">
        <f t="shared" si="5"/>
        <v>6697</v>
      </c>
      <c r="V118" s="12">
        <v>170</v>
      </c>
      <c r="W118" s="12">
        <v>170</v>
      </c>
      <c r="X118" s="12">
        <v>170</v>
      </c>
      <c r="Y118" s="12">
        <f t="shared" si="6"/>
        <v>170</v>
      </c>
      <c r="Z118" s="8">
        <f t="shared" si="7"/>
        <v>39.39411764705882</v>
      </c>
      <c r="AA118" s="12">
        <v>0</v>
      </c>
      <c r="AB118" s="12">
        <v>0</v>
      </c>
      <c r="AC118" s="7">
        <f t="shared" si="8"/>
        <v>1</v>
      </c>
      <c r="AD118" s="12">
        <v>0</v>
      </c>
      <c r="AE118" s="12">
        <v>0</v>
      </c>
      <c r="AF118" s="12">
        <v>0.34528929702718297</v>
      </c>
      <c r="AG118" s="13">
        <f t="shared" si="9"/>
        <v>0.45155504934167556</v>
      </c>
      <c r="AH118" s="12" t="s">
        <v>85</v>
      </c>
      <c r="AI118" s="12" t="s">
        <v>86</v>
      </c>
    </row>
    <row r="119" spans="1:35">
      <c r="A119" s="12">
        <v>6.4306390000000002</v>
      </c>
      <c r="B119" s="12">
        <v>6.2357550000000002</v>
      </c>
      <c r="C119" s="12">
        <v>6.2256970000000003</v>
      </c>
      <c r="D119" s="12">
        <v>6.3281349999999996</v>
      </c>
      <c r="E119" s="12">
        <v>6.1561250000000003</v>
      </c>
      <c r="F119" s="12">
        <v>6.153327</v>
      </c>
      <c r="G119" s="12"/>
      <c r="H119" s="12"/>
      <c r="I119" s="12"/>
      <c r="J119" s="12"/>
      <c r="K119" s="12"/>
      <c r="L119" s="12"/>
      <c r="M119" s="12">
        <v>159</v>
      </c>
      <c r="N119" s="12">
        <v>5</v>
      </c>
      <c r="O119" s="12">
        <v>5</v>
      </c>
      <c r="P119" s="12">
        <v>5</v>
      </c>
      <c r="Q119" s="12">
        <v>3449800</v>
      </c>
      <c r="R119" s="12">
        <v>131430</v>
      </c>
      <c r="S119" s="12">
        <v>132100</v>
      </c>
      <c r="T119" s="12">
        <v>87387</v>
      </c>
      <c r="U119" s="12">
        <f t="shared" si="5"/>
        <v>116972.33333333333</v>
      </c>
      <c r="V119" s="12">
        <v>216560</v>
      </c>
      <c r="W119" s="12">
        <v>112630</v>
      </c>
      <c r="X119" s="12">
        <v>87909</v>
      </c>
      <c r="Y119" s="12">
        <f t="shared" si="6"/>
        <v>139033</v>
      </c>
      <c r="Z119" s="8">
        <f t="shared" si="7"/>
        <v>0.84132783823504731</v>
      </c>
      <c r="AA119" s="12">
        <v>8.4834893544515594E-2</v>
      </c>
      <c r="AB119" s="12">
        <v>0.407917900795916</v>
      </c>
      <c r="AC119" s="7">
        <f t="shared" si="8"/>
        <v>0.39091478749707415</v>
      </c>
      <c r="AD119" s="12">
        <v>-0.392474174499512</v>
      </c>
      <c r="AE119" s="12">
        <v>2.5650750467325198</v>
      </c>
      <c r="AF119" s="12">
        <v>4.7013754271975898</v>
      </c>
      <c r="AG119" s="13">
        <f t="shared" si="9"/>
        <v>1.9889532388905871E-5</v>
      </c>
      <c r="AH119" s="12" t="s">
        <v>645</v>
      </c>
      <c r="AI119" s="12" t="s">
        <v>646</v>
      </c>
    </row>
    <row r="120" spans="1:35">
      <c r="A120" s="9">
        <v>6.9495069999999997</v>
      </c>
      <c r="B120" s="9">
        <v>7.0320539999999996</v>
      </c>
      <c r="C120" s="9">
        <v>7.1279789999999998</v>
      </c>
      <c r="D120" s="9">
        <v>7.2683669999999996</v>
      </c>
      <c r="E120" s="9">
        <v>7.1686449999999997</v>
      </c>
      <c r="F120" s="9">
        <v>7.2683669999999996</v>
      </c>
      <c r="G120" s="9"/>
      <c r="H120" s="9"/>
      <c r="I120" s="9"/>
      <c r="J120" s="9"/>
      <c r="K120" s="9"/>
      <c r="L120" s="9"/>
      <c r="M120" s="9">
        <v>160</v>
      </c>
      <c r="N120" s="9">
        <v>5</v>
      </c>
      <c r="O120" s="9">
        <v>5</v>
      </c>
      <c r="P120" s="9">
        <v>5</v>
      </c>
      <c r="Q120" s="9">
        <v>11995000</v>
      </c>
      <c r="R120" s="9">
        <v>505960</v>
      </c>
      <c r="S120" s="9">
        <v>524010</v>
      </c>
      <c r="T120" s="9">
        <v>579730</v>
      </c>
      <c r="U120" s="9">
        <f t="shared" si="5"/>
        <v>536566.66666666663</v>
      </c>
      <c r="V120" s="9">
        <v>986690</v>
      </c>
      <c r="W120" s="9">
        <v>643850</v>
      </c>
      <c r="X120" s="9">
        <v>716650</v>
      </c>
      <c r="Y120" s="9">
        <f t="shared" si="6"/>
        <v>782396.66666666663</v>
      </c>
      <c r="Z120" s="8">
        <f t="shared" si="7"/>
        <v>0.68579876362799774</v>
      </c>
      <c r="AA120" s="9">
        <v>-0.198613007863362</v>
      </c>
      <c r="AB120" s="9">
        <v>1.4981404042267701</v>
      </c>
      <c r="AC120" s="7">
        <f t="shared" si="8"/>
        <v>3.1758471765214846E-2</v>
      </c>
      <c r="AD120" s="9">
        <v>-0.11637830734252901</v>
      </c>
      <c r="AE120" s="9">
        <v>1.55239117047973</v>
      </c>
      <c r="AF120" s="9">
        <v>3.0242912490290501</v>
      </c>
      <c r="AG120" s="11">
        <f t="shared" si="9"/>
        <v>9.4560280316519714E-4</v>
      </c>
      <c r="AH120" s="9" t="s">
        <v>749</v>
      </c>
      <c r="AI120" s="9" t="s">
        <v>750</v>
      </c>
    </row>
    <row r="121" spans="1:35">
      <c r="A121" s="9">
        <v>7.1049990000000003</v>
      </c>
      <c r="B121" s="9">
        <v>6.6114360000000003</v>
      </c>
      <c r="C121" s="9">
        <v>6.4750750000000004</v>
      </c>
      <c r="D121" s="9">
        <v>6.199179</v>
      </c>
      <c r="E121" s="9">
        <v>6.0570959999999996</v>
      </c>
      <c r="F121" s="9">
        <v>5.9968969999999997</v>
      </c>
      <c r="G121" s="9"/>
      <c r="H121" s="9"/>
      <c r="I121" s="9"/>
      <c r="J121" s="9"/>
      <c r="K121" s="9"/>
      <c r="L121" s="9"/>
      <c r="M121" s="9">
        <v>162</v>
      </c>
      <c r="N121" s="9">
        <v>9</v>
      </c>
      <c r="O121" s="9">
        <v>9</v>
      </c>
      <c r="P121" s="9">
        <v>4</v>
      </c>
      <c r="Q121" s="9">
        <v>2703700</v>
      </c>
      <c r="R121" s="9">
        <v>535950</v>
      </c>
      <c r="S121" s="9">
        <v>186990</v>
      </c>
      <c r="T121" s="9">
        <v>83789</v>
      </c>
      <c r="U121" s="9">
        <f t="shared" si="5"/>
        <v>268909.66666666669</v>
      </c>
      <c r="V121" s="9">
        <v>182620</v>
      </c>
      <c r="W121" s="9">
        <v>54517</v>
      </c>
      <c r="X121" s="9">
        <v>33224</v>
      </c>
      <c r="Y121" s="9">
        <f t="shared" si="6"/>
        <v>90120.333333333328</v>
      </c>
      <c r="Z121" s="8">
        <f t="shared" si="7"/>
        <v>2.983895606244984</v>
      </c>
      <c r="AA121" s="9">
        <v>0.64611307779947902</v>
      </c>
      <c r="AB121" s="9">
        <v>1.4919772261122499</v>
      </c>
      <c r="AC121" s="7">
        <f t="shared" si="8"/>
        <v>3.2212377047408598E-2</v>
      </c>
      <c r="AD121" s="9">
        <v>5.5880546569824198E-2</v>
      </c>
      <c r="AE121" s="9">
        <v>0.33335144272030698</v>
      </c>
      <c r="AF121" s="9">
        <v>2.4031928813179699</v>
      </c>
      <c r="AG121" s="11">
        <f t="shared" si="9"/>
        <v>3.9519106659878485E-3</v>
      </c>
      <c r="AH121" s="9" t="s">
        <v>291</v>
      </c>
      <c r="AI121" s="9" t="s">
        <v>292</v>
      </c>
    </row>
    <row r="122" spans="1:35">
      <c r="A122" s="9">
        <v>6.679246</v>
      </c>
      <c r="B122" s="9">
        <v>6.2810790000000001</v>
      </c>
      <c r="C122" s="9">
        <v>6.3771240000000002</v>
      </c>
      <c r="D122" s="9">
        <v>6.043755</v>
      </c>
      <c r="E122" s="9">
        <v>5.8225600000000002</v>
      </c>
      <c r="F122" s="9">
        <v>5.7786790000000003</v>
      </c>
      <c r="G122" s="9"/>
      <c r="H122" s="9"/>
      <c r="I122" s="9"/>
      <c r="J122" s="9"/>
      <c r="K122" s="9"/>
      <c r="L122" s="9"/>
      <c r="M122" s="9">
        <v>163</v>
      </c>
      <c r="N122" s="9">
        <v>5</v>
      </c>
      <c r="O122" s="9">
        <v>5</v>
      </c>
      <c r="P122" s="9">
        <v>5</v>
      </c>
      <c r="Q122" s="9">
        <v>2043300</v>
      </c>
      <c r="R122" s="9">
        <v>368650</v>
      </c>
      <c r="S122" s="9">
        <v>157950</v>
      </c>
      <c r="T122" s="9">
        <v>145660</v>
      </c>
      <c r="U122" s="9">
        <f t="shared" si="5"/>
        <v>224086.66666666666</v>
      </c>
      <c r="V122" s="9">
        <v>83725</v>
      </c>
      <c r="W122" s="9">
        <v>31701</v>
      </c>
      <c r="X122" s="9">
        <v>31274</v>
      </c>
      <c r="Y122" s="9">
        <f t="shared" si="6"/>
        <v>48900</v>
      </c>
      <c r="Z122" s="8">
        <f t="shared" si="7"/>
        <v>4.58254942058623</v>
      </c>
      <c r="AA122" s="9">
        <v>0.56415128707885698</v>
      </c>
      <c r="AB122" s="9">
        <v>1.7492936139840001</v>
      </c>
      <c r="AC122" s="7">
        <f t="shared" si="8"/>
        <v>1.7811741597729951E-2</v>
      </c>
      <c r="AD122" s="9">
        <v>1.04938666025798</v>
      </c>
      <c r="AE122" s="9">
        <v>0.49757911545420203</v>
      </c>
      <c r="AF122" s="9">
        <v>0.92212057258859204</v>
      </c>
      <c r="AG122" s="11">
        <f t="shared" si="9"/>
        <v>0.11964083279716964</v>
      </c>
      <c r="AH122" s="9" t="s">
        <v>255</v>
      </c>
      <c r="AI122" s="9" t="s">
        <v>256</v>
      </c>
    </row>
    <row r="123" spans="1:35">
      <c r="A123" s="12">
        <v>6.6293379999999997</v>
      </c>
      <c r="B123" s="12">
        <v>3</v>
      </c>
      <c r="C123" s="12">
        <v>6.094506</v>
      </c>
      <c r="D123" s="12">
        <v>3</v>
      </c>
      <c r="E123" s="12">
        <v>3</v>
      </c>
      <c r="F123" s="12">
        <v>3</v>
      </c>
      <c r="G123" s="12"/>
      <c r="H123" s="12"/>
      <c r="I123" s="12"/>
      <c r="J123" s="12"/>
      <c r="K123" s="12"/>
      <c r="L123" s="12" t="s">
        <v>35</v>
      </c>
      <c r="M123" s="12">
        <v>164</v>
      </c>
      <c r="N123" s="12">
        <v>9</v>
      </c>
      <c r="O123" s="12">
        <v>9</v>
      </c>
      <c r="P123" s="12">
        <v>4</v>
      </c>
      <c r="Q123" s="12">
        <v>529480</v>
      </c>
      <c r="R123" s="12">
        <v>41791</v>
      </c>
      <c r="S123" s="12">
        <v>1928.1</v>
      </c>
      <c r="T123" s="12">
        <v>6190.8</v>
      </c>
      <c r="U123" s="12">
        <f t="shared" si="5"/>
        <v>16636.633333333335</v>
      </c>
      <c r="V123" s="12">
        <v>2804.3</v>
      </c>
      <c r="W123" s="12">
        <v>1959.1</v>
      </c>
      <c r="X123" s="12">
        <v>170</v>
      </c>
      <c r="Y123" s="12">
        <f t="shared" si="6"/>
        <v>1644.4666666666665</v>
      </c>
      <c r="Z123" s="8">
        <f t="shared" si="7"/>
        <v>10.116734908987718</v>
      </c>
      <c r="AA123" s="12">
        <v>2.2412815093994101</v>
      </c>
      <c r="AB123" s="12">
        <v>0.92581622173066802</v>
      </c>
      <c r="AC123" s="7">
        <f t="shared" si="8"/>
        <v>0.11862706303040768</v>
      </c>
      <c r="AD123" s="12">
        <v>0</v>
      </c>
      <c r="AE123" s="12">
        <v>0</v>
      </c>
      <c r="AF123" s="12">
        <v>1.80540138514686</v>
      </c>
      <c r="AG123" s="13">
        <f t="shared" si="9"/>
        <v>1.5653037109645589E-2</v>
      </c>
      <c r="AH123" s="12" t="s">
        <v>171</v>
      </c>
      <c r="AI123" s="12" t="s">
        <v>172</v>
      </c>
    </row>
    <row r="124" spans="1:35">
      <c r="A124" s="12">
        <v>5.8923509999999997</v>
      </c>
      <c r="B124" s="12">
        <v>3</v>
      </c>
      <c r="C124" s="12">
        <v>3</v>
      </c>
      <c r="D124" s="12">
        <v>3</v>
      </c>
      <c r="E124" s="12">
        <v>5.4684799999999996</v>
      </c>
      <c r="F124" s="12">
        <v>3</v>
      </c>
      <c r="G124" s="12"/>
      <c r="H124" s="12"/>
      <c r="I124" s="12"/>
      <c r="J124" s="12"/>
      <c r="K124" s="12"/>
      <c r="L124" s="12" t="s">
        <v>35</v>
      </c>
      <c r="M124" s="12">
        <v>165</v>
      </c>
      <c r="N124" s="12">
        <v>10</v>
      </c>
      <c r="O124" s="12">
        <v>10</v>
      </c>
      <c r="P124" s="12">
        <v>10</v>
      </c>
      <c r="Q124" s="12">
        <v>1309200</v>
      </c>
      <c r="R124" s="12">
        <v>12074</v>
      </c>
      <c r="S124" s="12">
        <v>170</v>
      </c>
      <c r="T124" s="12">
        <v>2142.5</v>
      </c>
      <c r="U124" s="12">
        <f t="shared" si="5"/>
        <v>4795.5</v>
      </c>
      <c r="V124" s="12">
        <v>6786.4</v>
      </c>
      <c r="W124" s="12">
        <v>4148</v>
      </c>
      <c r="X124" s="12">
        <v>5202</v>
      </c>
      <c r="Y124" s="12">
        <f t="shared" si="6"/>
        <v>5378.8</v>
      </c>
      <c r="Z124" s="8">
        <f t="shared" si="7"/>
        <v>0.89155573733918347</v>
      </c>
      <c r="AA124" s="12">
        <v>0.141290187835693</v>
      </c>
      <c r="AB124" s="12">
        <v>3.78143228456762E-2</v>
      </c>
      <c r="AC124" s="7">
        <f t="shared" si="8"/>
        <v>0.91661229244094988</v>
      </c>
      <c r="AD124" s="12">
        <v>0.82282670338948605</v>
      </c>
      <c r="AE124" s="12">
        <v>0.42724341246478797</v>
      </c>
      <c r="AF124" s="12">
        <v>2.4938085605154598</v>
      </c>
      <c r="AG124" s="13">
        <f t="shared" si="9"/>
        <v>3.2076829778604024E-3</v>
      </c>
      <c r="AH124" s="12" t="s">
        <v>621</v>
      </c>
      <c r="AI124" s="12" t="s">
        <v>622</v>
      </c>
    </row>
    <row r="125" spans="1:35">
      <c r="A125" s="12">
        <v>7.1841799999999996</v>
      </c>
      <c r="B125" s="12">
        <v>6.3807900000000002</v>
      </c>
      <c r="C125" s="12">
        <v>6.1015069999999998</v>
      </c>
      <c r="D125" s="12">
        <v>5.7411199999999996</v>
      </c>
      <c r="E125" s="12">
        <v>5.5768589999999998</v>
      </c>
      <c r="F125" s="12">
        <v>5.958717</v>
      </c>
      <c r="G125" s="12"/>
      <c r="H125" s="12"/>
      <c r="I125" s="12"/>
      <c r="J125" s="12"/>
      <c r="K125" s="12"/>
      <c r="L125" s="12" t="s">
        <v>35</v>
      </c>
      <c r="M125" s="12">
        <v>166</v>
      </c>
      <c r="N125" s="12">
        <v>9</v>
      </c>
      <c r="O125" s="12">
        <v>9</v>
      </c>
      <c r="P125" s="12">
        <v>5</v>
      </c>
      <c r="Q125" s="12">
        <v>1833500</v>
      </c>
      <c r="R125" s="12">
        <v>397150</v>
      </c>
      <c r="S125" s="12">
        <v>107090</v>
      </c>
      <c r="T125" s="12">
        <v>65040</v>
      </c>
      <c r="U125" s="12">
        <f t="shared" si="5"/>
        <v>189760</v>
      </c>
      <c r="V125" s="12">
        <v>40040</v>
      </c>
      <c r="W125" s="12">
        <v>15835</v>
      </c>
      <c r="X125" s="12">
        <v>13102</v>
      </c>
      <c r="Y125" s="12">
        <f t="shared" si="6"/>
        <v>22992.333333333332</v>
      </c>
      <c r="Z125" s="8">
        <f t="shared" si="7"/>
        <v>8.2531858445568815</v>
      </c>
      <c r="AA125" s="12">
        <v>0.79659350713094002</v>
      </c>
      <c r="AB125" s="12">
        <v>1.09244190024821</v>
      </c>
      <c r="AC125" s="7">
        <f t="shared" si="8"/>
        <v>8.0827305234375424E-2</v>
      </c>
      <c r="AD125" s="12">
        <v>1.8642646471659301</v>
      </c>
      <c r="AE125" s="12">
        <v>0.96874233084236205</v>
      </c>
      <c r="AF125" s="12">
        <v>2.16681251354166</v>
      </c>
      <c r="AG125" s="13">
        <f t="shared" si="9"/>
        <v>6.8106331267091527E-3</v>
      </c>
      <c r="AH125" s="12" t="s">
        <v>193</v>
      </c>
      <c r="AI125" s="14" t="s">
        <v>194</v>
      </c>
    </row>
    <row r="126" spans="1:35">
      <c r="A126" s="9">
        <v>7.3391729999999997</v>
      </c>
      <c r="B126" s="9">
        <v>7.2530469999999996</v>
      </c>
      <c r="C126" s="9">
        <v>7.2744350000000004</v>
      </c>
      <c r="D126" s="9">
        <v>6.3956229999999996</v>
      </c>
      <c r="E126" s="9">
        <v>6.2928540000000002</v>
      </c>
      <c r="F126" s="9">
        <v>6.3378189999999996</v>
      </c>
      <c r="G126" s="9"/>
      <c r="H126" s="9"/>
      <c r="I126" s="9"/>
      <c r="J126" s="9"/>
      <c r="K126" s="9"/>
      <c r="L126" s="9" t="s">
        <v>35</v>
      </c>
      <c r="M126" s="9">
        <v>167</v>
      </c>
      <c r="N126" s="9">
        <v>20</v>
      </c>
      <c r="O126" s="9">
        <v>20</v>
      </c>
      <c r="P126" s="9">
        <v>6</v>
      </c>
      <c r="Q126" s="9">
        <v>7516500</v>
      </c>
      <c r="R126" s="9">
        <v>953470</v>
      </c>
      <c r="S126" s="9">
        <v>679260</v>
      </c>
      <c r="T126" s="9">
        <v>583560</v>
      </c>
      <c r="U126" s="9">
        <f t="shared" si="5"/>
        <v>738763.33333333337</v>
      </c>
      <c r="V126" s="9">
        <v>117200</v>
      </c>
      <c r="W126" s="9">
        <v>77452</v>
      </c>
      <c r="X126" s="9">
        <v>71165</v>
      </c>
      <c r="Y126" s="9">
        <f t="shared" si="6"/>
        <v>88605.666666666672</v>
      </c>
      <c r="Z126" s="8">
        <f t="shared" si="7"/>
        <v>8.3376533479800017</v>
      </c>
      <c r="AA126" s="9">
        <v>0.946786562601726</v>
      </c>
      <c r="AB126" s="9">
        <v>4.7483718145326099</v>
      </c>
      <c r="AC126" s="7">
        <f t="shared" si="8"/>
        <v>1.7849587555574142E-5</v>
      </c>
      <c r="AD126" s="9">
        <v>2.4400552113850602E-2</v>
      </c>
      <c r="AE126" s="9">
        <v>0.104307760477882</v>
      </c>
      <c r="AF126" s="9">
        <v>7.7954083400058201</v>
      </c>
      <c r="AG126" s="11">
        <f t="shared" si="9"/>
        <v>1.6017386675251073E-8</v>
      </c>
      <c r="AH126" s="9" t="s">
        <v>191</v>
      </c>
      <c r="AI126" s="15" t="s">
        <v>192</v>
      </c>
    </row>
    <row r="127" spans="1:35">
      <c r="A127" s="9">
        <v>5.7015250000000002</v>
      </c>
      <c r="B127" s="9">
        <v>5.711309</v>
      </c>
      <c r="C127" s="9">
        <v>5.685168</v>
      </c>
      <c r="D127" s="9">
        <v>3</v>
      </c>
      <c r="E127" s="9">
        <v>3</v>
      </c>
      <c r="F127" s="9">
        <v>3</v>
      </c>
      <c r="G127" s="9"/>
      <c r="H127" s="9"/>
      <c r="I127" s="9"/>
      <c r="J127" s="9" t="s">
        <v>35</v>
      </c>
      <c r="K127" s="9"/>
      <c r="L127" s="9" t="s">
        <v>35</v>
      </c>
      <c r="M127" s="9">
        <v>132</v>
      </c>
      <c r="N127" s="9">
        <v>12</v>
      </c>
      <c r="O127" s="9">
        <v>2</v>
      </c>
      <c r="P127" s="9">
        <v>2</v>
      </c>
      <c r="Q127" s="9">
        <v>186900</v>
      </c>
      <c r="R127" s="9">
        <v>23995</v>
      </c>
      <c r="S127" s="9">
        <v>19466</v>
      </c>
      <c r="T127" s="9">
        <v>16355</v>
      </c>
      <c r="U127" s="9">
        <f t="shared" si="5"/>
        <v>19938.666666666668</v>
      </c>
      <c r="V127" s="9">
        <v>3302.7</v>
      </c>
      <c r="W127" s="9">
        <v>1926</v>
      </c>
      <c r="X127" s="12">
        <v>170</v>
      </c>
      <c r="Y127" s="9">
        <f t="shared" si="6"/>
        <v>1799.5666666666666</v>
      </c>
      <c r="Z127" s="8">
        <f t="shared" si="7"/>
        <v>11.07970437327505</v>
      </c>
      <c r="AA127" s="9">
        <v>2.69933414459229</v>
      </c>
      <c r="AB127" s="9">
        <v>9.4178528490666498</v>
      </c>
      <c r="AC127" s="7">
        <f t="shared" si="8"/>
        <v>3.8207370600673393E-10</v>
      </c>
      <c r="AD127" s="9">
        <v>0</v>
      </c>
      <c r="AE127" s="9">
        <v>0</v>
      </c>
      <c r="AF127" s="9">
        <v>3.1752577813172498</v>
      </c>
      <c r="AG127" s="11">
        <f t="shared" si="9"/>
        <v>6.6794733077961649E-4</v>
      </c>
      <c r="AH127" s="9" t="s">
        <v>163</v>
      </c>
      <c r="AI127" s="15" t="s">
        <v>164</v>
      </c>
    </row>
    <row r="128" spans="1:35">
      <c r="A128" s="12">
        <v>3</v>
      </c>
      <c r="B128" s="12">
        <v>3</v>
      </c>
      <c r="C128" s="12">
        <v>3</v>
      </c>
      <c r="D128" s="12">
        <v>3</v>
      </c>
      <c r="E128" s="12">
        <v>3</v>
      </c>
      <c r="F128" s="12">
        <v>3</v>
      </c>
      <c r="G128" s="12"/>
      <c r="H128" s="12"/>
      <c r="I128" s="12"/>
      <c r="J128" s="12"/>
      <c r="K128" s="12"/>
      <c r="L128" s="12"/>
      <c r="M128" s="12">
        <v>168</v>
      </c>
      <c r="N128" s="12">
        <v>14</v>
      </c>
      <c r="O128" s="12">
        <v>1</v>
      </c>
      <c r="P128" s="12">
        <v>1</v>
      </c>
      <c r="Q128" s="12">
        <v>80580</v>
      </c>
      <c r="R128" s="12">
        <v>9064.2000000000007</v>
      </c>
      <c r="S128" s="12">
        <v>8800.2000000000007</v>
      </c>
      <c r="T128" s="12">
        <v>7157</v>
      </c>
      <c r="U128" s="12">
        <f t="shared" si="5"/>
        <v>8340.4666666666672</v>
      </c>
      <c r="V128" s="12">
        <v>170</v>
      </c>
      <c r="W128" s="12">
        <v>170</v>
      </c>
      <c r="X128" s="12">
        <v>170</v>
      </c>
      <c r="Y128" s="12">
        <f t="shared" si="6"/>
        <v>170</v>
      </c>
      <c r="Z128" s="8">
        <f t="shared" si="7"/>
        <v>49.061568627450981</v>
      </c>
      <c r="AA128" s="12">
        <v>0</v>
      </c>
      <c r="AB128" s="12">
        <v>0</v>
      </c>
      <c r="AC128" s="7">
        <f t="shared" si="8"/>
        <v>1</v>
      </c>
      <c r="AD128" s="12">
        <v>0</v>
      </c>
      <c r="AE128" s="12">
        <v>0</v>
      </c>
      <c r="AF128" s="12">
        <v>0.34528929702718297</v>
      </c>
      <c r="AG128" s="13">
        <f t="shared" si="9"/>
        <v>0.45155504934167556</v>
      </c>
      <c r="AH128" s="12" t="s">
        <v>81</v>
      </c>
      <c r="AI128" s="12" t="s">
        <v>82</v>
      </c>
    </row>
    <row r="129" spans="1:35">
      <c r="A129" s="9">
        <v>7.3379180000000002</v>
      </c>
      <c r="B129" s="9">
        <v>7.1607989999999999</v>
      </c>
      <c r="C129" s="9">
        <v>7.2619999999999996</v>
      </c>
      <c r="D129" s="9">
        <v>6.8316650000000001</v>
      </c>
      <c r="E129" s="9">
        <v>6.6154130000000002</v>
      </c>
      <c r="F129" s="9">
        <v>6.5361289999999999</v>
      </c>
      <c r="G129" s="9"/>
      <c r="H129" s="9"/>
      <c r="I129" s="9"/>
      <c r="J129" s="9"/>
      <c r="K129" s="9"/>
      <c r="L129" s="9"/>
      <c r="M129" s="9">
        <v>169</v>
      </c>
      <c r="N129" s="9">
        <v>12</v>
      </c>
      <c r="O129" s="9">
        <v>12</v>
      </c>
      <c r="P129" s="9">
        <v>7</v>
      </c>
      <c r="Q129" s="9">
        <v>10272000</v>
      </c>
      <c r="R129" s="9">
        <v>1105600</v>
      </c>
      <c r="S129" s="9">
        <v>335640</v>
      </c>
      <c r="T129" s="9">
        <v>271360</v>
      </c>
      <c r="U129" s="9">
        <f t="shared" si="5"/>
        <v>570866.66666666663</v>
      </c>
      <c r="V129" s="9">
        <v>186970</v>
      </c>
      <c r="W129" s="9">
        <v>132580</v>
      </c>
      <c r="X129" s="9">
        <v>206920</v>
      </c>
      <c r="Y129" s="9">
        <f t="shared" si="6"/>
        <v>175490</v>
      </c>
      <c r="Z129" s="8">
        <f t="shared" si="7"/>
        <v>3.2529868748456701</v>
      </c>
      <c r="AA129" s="9">
        <v>0.59250322977701797</v>
      </c>
      <c r="AB129" s="9">
        <v>2.3573913650782399</v>
      </c>
      <c r="AC129" s="7">
        <f t="shared" si="8"/>
        <v>4.3914570031440515E-3</v>
      </c>
      <c r="AD129" s="9">
        <v>-1.4399210611978601E-2</v>
      </c>
      <c r="AE129" s="9">
        <v>3.5475869951301198E-2</v>
      </c>
      <c r="AF129" s="9">
        <v>2.47405582526057</v>
      </c>
      <c r="AG129" s="11">
        <f t="shared" si="9"/>
        <v>3.3569446049355458E-3</v>
      </c>
      <c r="AH129" s="9" t="s">
        <v>281</v>
      </c>
      <c r="AI129" s="9" t="s">
        <v>282</v>
      </c>
    </row>
    <row r="130" spans="1:35">
      <c r="A130" s="12">
        <v>6.7400469999999997</v>
      </c>
      <c r="B130" s="12">
        <v>6.7347760000000001</v>
      </c>
      <c r="C130" s="12">
        <v>6.7566129999999998</v>
      </c>
      <c r="D130" s="12">
        <v>6.7271260000000002</v>
      </c>
      <c r="E130" s="12">
        <v>6.7158530000000001</v>
      </c>
      <c r="F130" s="12">
        <v>6.8551549999999999</v>
      </c>
      <c r="G130" s="12"/>
      <c r="H130" s="12"/>
      <c r="I130" s="12"/>
      <c r="J130" s="12"/>
      <c r="K130" s="12"/>
      <c r="L130" s="12"/>
      <c r="M130" s="12">
        <v>170</v>
      </c>
      <c r="N130" s="12">
        <v>7</v>
      </c>
      <c r="O130" s="12">
        <v>7</v>
      </c>
      <c r="P130" s="12">
        <v>7</v>
      </c>
      <c r="Q130" s="12">
        <v>13887000</v>
      </c>
      <c r="R130" s="12">
        <v>446760</v>
      </c>
      <c r="S130" s="12">
        <v>385510</v>
      </c>
      <c r="T130" s="12">
        <v>338360</v>
      </c>
      <c r="U130" s="12">
        <f t="shared" ref="U130:U193" si="10">AVERAGE(R130:T130)</f>
        <v>390210</v>
      </c>
      <c r="V130" s="12">
        <v>453980</v>
      </c>
      <c r="W130" s="12">
        <v>453160</v>
      </c>
      <c r="X130" s="12">
        <v>487250</v>
      </c>
      <c r="Y130" s="12">
        <f t="shared" ref="Y130:Y193" si="11">AVERAGE(V130:X130)</f>
        <v>464796.66666666669</v>
      </c>
      <c r="Z130" s="8">
        <f t="shared" ref="Z130:Z193" si="12">U130/Y130</f>
        <v>0.83952839592940276</v>
      </c>
      <c r="AA130" s="12">
        <v>-2.2233009338378899E-2</v>
      </c>
      <c r="AB130" s="12">
        <v>0.188248344771973</v>
      </c>
      <c r="AC130" s="7">
        <f t="shared" ref="AC130:AC193" si="13">POWER(10,-AB130)</f>
        <v>0.6482636277264473</v>
      </c>
      <c r="AD130" s="12">
        <v>0.140556335449219</v>
      </c>
      <c r="AE130" s="12">
        <v>0.851696423192286</v>
      </c>
      <c r="AF130" s="12">
        <v>2.8682132605164199</v>
      </c>
      <c r="AG130" s="13">
        <f t="shared" ref="AG130:AG193" si="14">POWER(10,-AF130)</f>
        <v>1.354524109293498E-3</v>
      </c>
      <c r="AH130" s="12" t="s">
        <v>649</v>
      </c>
      <c r="AI130" s="12" t="s">
        <v>650</v>
      </c>
    </row>
    <row r="131" spans="1:35">
      <c r="A131" s="12">
        <v>6.3304340000000003</v>
      </c>
      <c r="B131" s="12">
        <v>3</v>
      </c>
      <c r="C131" s="12">
        <v>3</v>
      </c>
      <c r="D131" s="12">
        <v>3</v>
      </c>
      <c r="E131" s="12">
        <v>3</v>
      </c>
      <c r="F131" s="12">
        <v>3</v>
      </c>
      <c r="G131" s="12"/>
      <c r="H131" s="12"/>
      <c r="I131" s="12"/>
      <c r="J131" s="12"/>
      <c r="K131" s="12"/>
      <c r="L131" s="12"/>
      <c r="M131" s="12">
        <v>171</v>
      </c>
      <c r="N131" s="12">
        <v>3</v>
      </c>
      <c r="O131" s="12">
        <v>3</v>
      </c>
      <c r="P131" s="12">
        <v>3</v>
      </c>
      <c r="Q131" s="12">
        <v>161940</v>
      </c>
      <c r="R131" s="12">
        <v>100350</v>
      </c>
      <c r="S131" s="12">
        <v>3167.2</v>
      </c>
      <c r="T131" s="12">
        <v>2859.5</v>
      </c>
      <c r="U131" s="12">
        <f t="shared" si="10"/>
        <v>35458.9</v>
      </c>
      <c r="V131" s="12">
        <v>6277.4</v>
      </c>
      <c r="W131" s="12">
        <v>170</v>
      </c>
      <c r="X131" s="12">
        <v>1168</v>
      </c>
      <c r="Y131" s="12">
        <f t="shared" si="11"/>
        <v>2538.4666666666667</v>
      </c>
      <c r="Z131" s="8">
        <f t="shared" si="12"/>
        <v>13.968629356304332</v>
      </c>
      <c r="AA131" s="12">
        <v>1.1101446151733401</v>
      </c>
      <c r="AB131" s="12">
        <v>0.42724341246478797</v>
      </c>
      <c r="AC131" s="7">
        <f t="shared" si="13"/>
        <v>0.37390096630008629</v>
      </c>
      <c r="AD131" s="12">
        <v>0</v>
      </c>
      <c r="AE131" s="12">
        <v>0</v>
      </c>
      <c r="AF131" s="12">
        <v>0.54816468444662503</v>
      </c>
      <c r="AG131" s="13">
        <f t="shared" si="14"/>
        <v>0.28303185356317967</v>
      </c>
      <c r="AH131" s="12" t="s">
        <v>153</v>
      </c>
      <c r="AI131" s="12" t="s">
        <v>154</v>
      </c>
    </row>
    <row r="132" spans="1:35">
      <c r="A132" s="9">
        <v>8.1610980000000009</v>
      </c>
      <c r="B132" s="9">
        <v>8.388083</v>
      </c>
      <c r="C132" s="9">
        <v>8.7299989999999994</v>
      </c>
      <c r="D132" s="9">
        <v>5.4160909999999998</v>
      </c>
      <c r="E132" s="9">
        <v>5.3529540000000004</v>
      </c>
      <c r="F132" s="9">
        <v>5.7810730000000001</v>
      </c>
      <c r="G132" s="9"/>
      <c r="H132" s="9"/>
      <c r="I132" s="9"/>
      <c r="J132" s="9" t="s">
        <v>35</v>
      </c>
      <c r="K132" s="9"/>
      <c r="L132" s="9" t="s">
        <v>35</v>
      </c>
      <c r="M132" s="9">
        <v>173</v>
      </c>
      <c r="N132" s="9">
        <v>53</v>
      </c>
      <c r="O132" s="9">
        <v>53</v>
      </c>
      <c r="P132" s="9">
        <v>53</v>
      </c>
      <c r="Q132" s="9">
        <v>10953000</v>
      </c>
      <c r="R132" s="9">
        <v>3127600</v>
      </c>
      <c r="S132" s="9">
        <v>4079000</v>
      </c>
      <c r="T132" s="9">
        <v>3523600</v>
      </c>
      <c r="U132" s="9">
        <f t="shared" si="10"/>
        <v>3576733.3333333335</v>
      </c>
      <c r="V132" s="9">
        <v>9920.1</v>
      </c>
      <c r="W132" s="9">
        <v>6147.1</v>
      </c>
      <c r="X132" s="9">
        <v>129090</v>
      </c>
      <c r="Y132" s="9">
        <f t="shared" si="11"/>
        <v>48385.733333333337</v>
      </c>
      <c r="Z132" s="8">
        <f t="shared" si="12"/>
        <v>73.921238491786838</v>
      </c>
      <c r="AA132" s="9">
        <v>2.9096875190734899</v>
      </c>
      <c r="AB132" s="9">
        <v>3.7833506753925401</v>
      </c>
      <c r="AC132" s="7">
        <f t="shared" si="13"/>
        <v>1.646832103583386E-4</v>
      </c>
      <c r="AD132" s="9">
        <v>0.35320504506429001</v>
      </c>
      <c r="AE132" s="9">
        <v>0.85133649368970998</v>
      </c>
      <c r="AF132" s="9">
        <v>5.4031988869465</v>
      </c>
      <c r="AG132" s="11">
        <f t="shared" si="14"/>
        <v>3.9518560174847403E-6</v>
      </c>
      <c r="AH132" s="9" t="s">
        <v>105</v>
      </c>
      <c r="AI132" s="9" t="s">
        <v>106</v>
      </c>
    </row>
    <row r="133" spans="1:35">
      <c r="A133" s="12">
        <v>8.3259260000000008</v>
      </c>
      <c r="B133" s="12">
        <v>8.4413020000000003</v>
      </c>
      <c r="C133" s="12">
        <v>8.5069649999999992</v>
      </c>
      <c r="D133" s="12">
        <v>8.528416</v>
      </c>
      <c r="E133" s="12">
        <v>8.5080989999999996</v>
      </c>
      <c r="F133" s="12">
        <v>8.4997150000000001</v>
      </c>
      <c r="G133" s="12"/>
      <c r="H133" s="12"/>
      <c r="I133" s="12"/>
      <c r="J133" s="12"/>
      <c r="K133" s="12"/>
      <c r="L133" s="12"/>
      <c r="M133" s="12">
        <v>174</v>
      </c>
      <c r="N133" s="12">
        <v>10</v>
      </c>
      <c r="O133" s="12">
        <v>10</v>
      </c>
      <c r="P133" s="12">
        <v>2</v>
      </c>
      <c r="Q133" s="12">
        <v>584450000</v>
      </c>
      <c r="R133" s="12">
        <v>31691000</v>
      </c>
      <c r="S133" s="12">
        <v>35663000</v>
      </c>
      <c r="T133" s="12">
        <v>32839000</v>
      </c>
      <c r="U133" s="12">
        <f t="shared" si="10"/>
        <v>33397666.666666668</v>
      </c>
      <c r="V133" s="12">
        <v>52689000</v>
      </c>
      <c r="W133" s="12">
        <v>43953000</v>
      </c>
      <c r="X133" s="12">
        <v>36385000</v>
      </c>
      <c r="Y133" s="12">
        <f t="shared" si="11"/>
        <v>44342333.333333336</v>
      </c>
      <c r="Z133" s="8">
        <f t="shared" si="12"/>
        <v>0.75317792628564129</v>
      </c>
      <c r="AA133" s="12">
        <v>-8.7345441182455005E-2</v>
      </c>
      <c r="AB133" s="12">
        <v>0.74837046606730695</v>
      </c>
      <c r="AC133" s="7">
        <f t="shared" si="13"/>
        <v>0.17849642977846067</v>
      </c>
      <c r="AD133" s="12">
        <v>-0.29589684804280703</v>
      </c>
      <c r="AE133" s="12">
        <v>1.86267163416677</v>
      </c>
      <c r="AF133" s="12">
        <v>3.84260999454894</v>
      </c>
      <c r="AG133" s="13">
        <f t="shared" si="14"/>
        <v>1.4367791116259401E-4</v>
      </c>
      <c r="AH133" s="12" t="s">
        <v>703</v>
      </c>
      <c r="AI133" s="12" t="s">
        <v>704</v>
      </c>
    </row>
    <row r="134" spans="1:35">
      <c r="A134" s="9">
        <v>7.0608110000000002</v>
      </c>
      <c r="B134" s="9">
        <v>6.9087259999999997</v>
      </c>
      <c r="C134" s="9">
        <v>6.9222679999999999</v>
      </c>
      <c r="D134" s="9">
        <v>6.1061909999999999</v>
      </c>
      <c r="E134" s="9">
        <v>6.0350289999999998</v>
      </c>
      <c r="F134" s="9">
        <v>5.9420919999999997</v>
      </c>
      <c r="G134" s="9"/>
      <c r="H134" s="9"/>
      <c r="I134" s="9"/>
      <c r="J134" s="9"/>
      <c r="K134" s="9"/>
      <c r="L134" s="9" t="s">
        <v>35</v>
      </c>
      <c r="M134" s="9">
        <v>11</v>
      </c>
      <c r="N134" s="9">
        <v>12</v>
      </c>
      <c r="O134" s="9">
        <v>12</v>
      </c>
      <c r="P134" s="9">
        <v>12</v>
      </c>
      <c r="Q134" s="9">
        <v>3635200</v>
      </c>
      <c r="R134" s="9">
        <v>518600</v>
      </c>
      <c r="S134" s="9">
        <v>281540</v>
      </c>
      <c r="T134" s="9">
        <v>242350</v>
      </c>
      <c r="U134" s="9">
        <f t="shared" si="10"/>
        <v>347496.66666666669</v>
      </c>
      <c r="V134" s="9">
        <v>74628</v>
      </c>
      <c r="W134" s="9">
        <v>39638</v>
      </c>
      <c r="X134" s="9">
        <v>29661</v>
      </c>
      <c r="Y134" s="9">
        <f t="shared" si="11"/>
        <v>47975.666666666664</v>
      </c>
      <c r="Z134" s="8">
        <f t="shared" si="12"/>
        <v>7.2431857816809915</v>
      </c>
      <c r="AA134" s="9">
        <v>0.93616437911987305</v>
      </c>
      <c r="AB134" s="9">
        <v>3.7933229914257498</v>
      </c>
      <c r="AC134" s="7">
        <f t="shared" si="13"/>
        <v>1.6094482187933702E-4</v>
      </c>
      <c r="AD134" s="9">
        <v>0.249305725097656</v>
      </c>
      <c r="AE134" s="9">
        <v>1.71587027335305</v>
      </c>
      <c r="AF134" s="9">
        <v>7.2632764728255701</v>
      </c>
      <c r="AG134" s="11">
        <f t="shared" si="14"/>
        <v>5.4541054099663223E-8</v>
      </c>
      <c r="AH134" s="9" t="s">
        <v>203</v>
      </c>
      <c r="AI134" s="15" t="s">
        <v>204</v>
      </c>
    </row>
    <row r="135" spans="1:35">
      <c r="A135" s="9">
        <v>6.75047</v>
      </c>
      <c r="B135" s="9">
        <v>6.6221519999999998</v>
      </c>
      <c r="C135" s="9">
        <v>6.6889089999999998</v>
      </c>
      <c r="D135" s="9">
        <v>6.0934569999999999</v>
      </c>
      <c r="E135" s="9">
        <v>5.7666810000000002</v>
      </c>
      <c r="F135" s="9">
        <v>6.0120779999999998</v>
      </c>
      <c r="G135" s="9"/>
      <c r="H135" s="9"/>
      <c r="I135" s="9"/>
      <c r="J135" s="9"/>
      <c r="K135" s="9"/>
      <c r="L135" s="9" t="s">
        <v>35</v>
      </c>
      <c r="M135" s="9">
        <v>175</v>
      </c>
      <c r="N135" s="9">
        <v>6</v>
      </c>
      <c r="O135" s="9">
        <v>6</v>
      </c>
      <c r="P135" s="9">
        <v>6</v>
      </c>
      <c r="Q135" s="9">
        <v>3489500</v>
      </c>
      <c r="R135" s="9">
        <v>422330</v>
      </c>
      <c r="S135" s="9">
        <v>259230</v>
      </c>
      <c r="T135" s="9">
        <v>255010</v>
      </c>
      <c r="U135" s="9">
        <f t="shared" si="10"/>
        <v>312190</v>
      </c>
      <c r="V135" s="9">
        <v>86164</v>
      </c>
      <c r="W135" s="9">
        <v>48044</v>
      </c>
      <c r="X135" s="9">
        <v>56386</v>
      </c>
      <c r="Y135" s="9">
        <f t="shared" si="11"/>
        <v>63531.333333333336</v>
      </c>
      <c r="Z135" s="8">
        <f t="shared" si="12"/>
        <v>4.9139532199334708</v>
      </c>
      <c r="AA135" s="9">
        <v>0.72977177302042695</v>
      </c>
      <c r="AB135" s="9">
        <v>2.6479853299889098</v>
      </c>
      <c r="AC135" s="7">
        <f t="shared" si="13"/>
        <v>2.2491305778193911E-3</v>
      </c>
      <c r="AD135" s="9">
        <v>5.4387887318928699E-2</v>
      </c>
      <c r="AE135" s="9">
        <v>0.214356612104047</v>
      </c>
      <c r="AF135" s="9">
        <v>6.3811809694955599</v>
      </c>
      <c r="AG135" s="11">
        <f t="shared" si="14"/>
        <v>4.1573733761841856E-7</v>
      </c>
      <c r="AH135" s="9" t="s">
        <v>249</v>
      </c>
      <c r="AI135" s="15" t="s">
        <v>250</v>
      </c>
    </row>
    <row r="136" spans="1:35">
      <c r="A136" s="12">
        <v>7.0337050000000003</v>
      </c>
      <c r="B136" s="12">
        <v>5.576606</v>
      </c>
      <c r="C136" s="12">
        <v>5.5034640000000001</v>
      </c>
      <c r="D136" s="12">
        <v>3</v>
      </c>
      <c r="E136" s="12">
        <v>5.4485520000000003</v>
      </c>
      <c r="F136" s="12">
        <v>5.2224820000000003</v>
      </c>
      <c r="G136" s="12"/>
      <c r="H136" s="12"/>
      <c r="I136" s="12"/>
      <c r="J136" s="12"/>
      <c r="K136" s="12"/>
      <c r="L136" s="12"/>
      <c r="M136" s="12">
        <v>176</v>
      </c>
      <c r="N136" s="12">
        <v>3</v>
      </c>
      <c r="O136" s="12">
        <v>3</v>
      </c>
      <c r="P136" s="12">
        <v>1</v>
      </c>
      <c r="Q136" s="12">
        <v>744730</v>
      </c>
      <c r="R136" s="12">
        <v>327560</v>
      </c>
      <c r="S136" s="12">
        <v>37406</v>
      </c>
      <c r="T136" s="12">
        <v>24968</v>
      </c>
      <c r="U136" s="12">
        <f t="shared" si="10"/>
        <v>129978</v>
      </c>
      <c r="V136" s="12">
        <v>4318</v>
      </c>
      <c r="W136" s="12">
        <v>14436</v>
      </c>
      <c r="X136" s="12">
        <v>5497.8</v>
      </c>
      <c r="Y136" s="12">
        <f t="shared" si="11"/>
        <v>8083.9333333333334</v>
      </c>
      <c r="Z136" s="8">
        <f t="shared" si="12"/>
        <v>16.078559117261399</v>
      </c>
      <c r="AA136" s="12">
        <v>1.4809137980143201</v>
      </c>
      <c r="AB136" s="12">
        <v>0.732234228567194</v>
      </c>
      <c r="AC136" s="7">
        <f t="shared" si="13"/>
        <v>0.1852532225494288</v>
      </c>
      <c r="AD136" s="12">
        <v>-5.7956695556640597E-2</v>
      </c>
      <c r="AE136" s="12">
        <v>1.7109531008453999E-2</v>
      </c>
      <c r="AF136" s="12">
        <v>0.51703999734415396</v>
      </c>
      <c r="AG136" s="13">
        <f t="shared" si="14"/>
        <v>0.30406049813069141</v>
      </c>
      <c r="AH136" s="12" t="s">
        <v>149</v>
      </c>
      <c r="AI136" s="14" t="s">
        <v>150</v>
      </c>
    </row>
    <row r="137" spans="1:35">
      <c r="A137" s="9">
        <v>6.3203329999999998</v>
      </c>
      <c r="B137" s="9">
        <v>6.3080090000000002</v>
      </c>
      <c r="C137" s="9">
        <v>6.3487140000000002</v>
      </c>
      <c r="D137" s="9">
        <v>7.0199879999999997</v>
      </c>
      <c r="E137" s="9">
        <v>6.5640619999999998</v>
      </c>
      <c r="F137" s="9">
        <v>6.728224</v>
      </c>
      <c r="G137" s="9"/>
      <c r="H137" s="9"/>
      <c r="I137" s="9"/>
      <c r="J137" s="9"/>
      <c r="K137" s="9"/>
      <c r="L137" s="9" t="s">
        <v>35</v>
      </c>
      <c r="M137" s="9">
        <v>177</v>
      </c>
      <c r="N137" s="9">
        <v>26</v>
      </c>
      <c r="O137" s="9">
        <v>26</v>
      </c>
      <c r="P137" s="9">
        <v>23</v>
      </c>
      <c r="Q137" s="9">
        <v>4234300</v>
      </c>
      <c r="R137" s="9">
        <v>50927</v>
      </c>
      <c r="S137" s="9">
        <v>36232</v>
      </c>
      <c r="T137" s="9">
        <v>24979</v>
      </c>
      <c r="U137" s="9">
        <f t="shared" si="10"/>
        <v>37379.333333333336</v>
      </c>
      <c r="V137" s="9">
        <v>240370</v>
      </c>
      <c r="W137" s="9">
        <v>67115</v>
      </c>
      <c r="X137" s="9">
        <v>100040</v>
      </c>
      <c r="Y137" s="9">
        <f t="shared" si="11"/>
        <v>135841.66666666666</v>
      </c>
      <c r="Z137" s="8">
        <f t="shared" si="12"/>
        <v>0.27516839457701986</v>
      </c>
      <c r="AA137" s="9">
        <v>-0.44507249196370402</v>
      </c>
      <c r="AB137" s="9">
        <v>1.53390829690164</v>
      </c>
      <c r="AC137" s="7">
        <f t="shared" si="13"/>
        <v>2.9247698900549672E-2</v>
      </c>
      <c r="AD137" s="9">
        <v>0.19825267791748</v>
      </c>
      <c r="AE137" s="9">
        <v>0.54747878993465604</v>
      </c>
      <c r="AF137" s="9">
        <v>2.8441827273141</v>
      </c>
      <c r="AG137" s="11">
        <f t="shared" si="14"/>
        <v>1.4315854398542595E-3</v>
      </c>
      <c r="AH137" s="9" t="s">
        <v>973</v>
      </c>
      <c r="AI137" s="9" t="s">
        <v>974</v>
      </c>
    </row>
    <row r="138" spans="1:35">
      <c r="A138" s="12">
        <v>3</v>
      </c>
      <c r="B138" s="12">
        <v>3</v>
      </c>
      <c r="C138" s="12">
        <v>3</v>
      </c>
      <c r="D138" s="12">
        <v>3</v>
      </c>
      <c r="E138" s="12">
        <v>3</v>
      </c>
      <c r="F138" s="12">
        <v>6.0162389999999997</v>
      </c>
      <c r="G138" s="12"/>
      <c r="H138" s="12"/>
      <c r="I138" s="12"/>
      <c r="J138" s="12"/>
      <c r="K138" s="12"/>
      <c r="L138" s="12"/>
      <c r="M138" s="12">
        <v>178</v>
      </c>
      <c r="N138" s="12">
        <v>4</v>
      </c>
      <c r="O138" s="12">
        <v>1</v>
      </c>
      <c r="P138" s="12">
        <v>1</v>
      </c>
      <c r="Q138" s="12">
        <v>852160</v>
      </c>
      <c r="R138" s="12">
        <v>168350</v>
      </c>
      <c r="S138" s="12">
        <v>85522</v>
      </c>
      <c r="T138" s="12">
        <v>170</v>
      </c>
      <c r="U138" s="12">
        <f t="shared" si="10"/>
        <v>84680.666666666672</v>
      </c>
      <c r="V138" s="12">
        <v>110260</v>
      </c>
      <c r="W138" s="12">
        <v>54026</v>
      </c>
      <c r="X138" s="12">
        <v>70341</v>
      </c>
      <c r="Y138" s="12">
        <f t="shared" si="11"/>
        <v>78209</v>
      </c>
      <c r="Z138" s="8">
        <f t="shared" si="12"/>
        <v>1.0827483622941947</v>
      </c>
      <c r="AA138" s="12">
        <v>-1.0054130554199201</v>
      </c>
      <c r="AB138" s="12">
        <v>0.42724341246478797</v>
      </c>
      <c r="AC138" s="7">
        <f t="shared" si="13"/>
        <v>0.37390096630008629</v>
      </c>
      <c r="AD138" s="12">
        <v>1.0054130554199201</v>
      </c>
      <c r="AE138" s="12">
        <v>0.42724341246478797</v>
      </c>
      <c r="AF138" s="12">
        <v>0.34528929702718297</v>
      </c>
      <c r="AG138" s="13">
        <f t="shared" si="14"/>
        <v>0.45155504934167556</v>
      </c>
      <c r="AH138" s="12" t="s">
        <v>473</v>
      </c>
      <c r="AI138" s="12" t="s">
        <v>474</v>
      </c>
    </row>
    <row r="139" spans="1:35" s="4" customFormat="1" ht="12" customHeight="1">
      <c r="A139" s="12">
        <v>3</v>
      </c>
      <c r="B139" s="12">
        <v>3</v>
      </c>
      <c r="C139" s="12">
        <v>3</v>
      </c>
      <c r="D139" s="12">
        <v>6.0560660000000004</v>
      </c>
      <c r="E139" s="12">
        <v>3</v>
      </c>
      <c r="F139" s="12">
        <v>5.8700999999999999</v>
      </c>
      <c r="G139" s="12"/>
      <c r="H139" s="12"/>
      <c r="I139" s="12"/>
      <c r="J139" s="12"/>
      <c r="K139" s="12"/>
      <c r="L139" s="12"/>
      <c r="M139" s="12">
        <v>180</v>
      </c>
      <c r="N139" s="12">
        <v>2</v>
      </c>
      <c r="O139" s="12">
        <v>2</v>
      </c>
      <c r="P139" s="12">
        <v>2</v>
      </c>
      <c r="Q139" s="12">
        <v>406160</v>
      </c>
      <c r="R139" s="12">
        <v>31496</v>
      </c>
      <c r="S139" s="12">
        <v>170</v>
      </c>
      <c r="T139" s="12">
        <v>11320</v>
      </c>
      <c r="U139" s="12">
        <f t="shared" si="10"/>
        <v>14328.666666666666</v>
      </c>
      <c r="V139" s="12">
        <v>73410</v>
      </c>
      <c r="W139" s="12">
        <v>39212</v>
      </c>
      <c r="X139" s="12">
        <v>63376</v>
      </c>
      <c r="Y139" s="12">
        <f t="shared" si="11"/>
        <v>58666</v>
      </c>
      <c r="Z139" s="8">
        <f t="shared" si="12"/>
        <v>0.24424141183422537</v>
      </c>
      <c r="AA139" s="12">
        <v>-1.9753885269164999</v>
      </c>
      <c r="AB139" s="12">
        <v>0.93364404648601196</v>
      </c>
      <c r="AC139" s="7">
        <f t="shared" si="13"/>
        <v>0.11650805536517371</v>
      </c>
      <c r="AD139" s="12">
        <v>1.9753885269164999</v>
      </c>
      <c r="AE139" s="12">
        <v>0.93364404648601296</v>
      </c>
      <c r="AF139" s="12">
        <v>0.65168588273129102</v>
      </c>
      <c r="AG139" s="13">
        <f t="shared" si="14"/>
        <v>0.22300475187518062</v>
      </c>
      <c r="AH139" s="12" t="s">
        <v>987</v>
      </c>
      <c r="AI139" s="14" t="s">
        <v>988</v>
      </c>
    </row>
    <row r="140" spans="1:35" s="4" customFormat="1" ht="15" customHeight="1">
      <c r="A140" s="12">
        <v>6.2171149999999997</v>
      </c>
      <c r="B140" s="12">
        <v>3</v>
      </c>
      <c r="C140" s="12">
        <v>3</v>
      </c>
      <c r="D140" s="12">
        <v>5.8617499999999998</v>
      </c>
      <c r="E140" s="12">
        <v>5.8650390000000003</v>
      </c>
      <c r="F140" s="12">
        <v>3</v>
      </c>
      <c r="G140" s="12"/>
      <c r="H140" s="12"/>
      <c r="I140" s="12"/>
      <c r="J140" s="12"/>
      <c r="K140" s="12"/>
      <c r="L140" s="12"/>
      <c r="M140" s="12">
        <v>181</v>
      </c>
      <c r="N140" s="12">
        <v>9</v>
      </c>
      <c r="O140" s="12">
        <v>2</v>
      </c>
      <c r="P140" s="12">
        <v>2</v>
      </c>
      <c r="Q140" s="12">
        <v>1501600</v>
      </c>
      <c r="R140" s="12">
        <v>180070</v>
      </c>
      <c r="S140" s="12">
        <v>159960</v>
      </c>
      <c r="T140" s="12">
        <v>126240</v>
      </c>
      <c r="U140" s="12">
        <f t="shared" si="10"/>
        <v>155423.33333333334</v>
      </c>
      <c r="V140" s="12">
        <v>80190</v>
      </c>
      <c r="W140" s="12">
        <v>60499</v>
      </c>
      <c r="X140" s="12">
        <v>37106</v>
      </c>
      <c r="Y140" s="12">
        <f t="shared" si="11"/>
        <v>59265</v>
      </c>
      <c r="Z140" s="8">
        <f t="shared" si="12"/>
        <v>2.6225146938890296</v>
      </c>
      <c r="AA140" s="12">
        <v>-0.83655770619710301</v>
      </c>
      <c r="AB140" s="12">
        <v>0.22815368059812</v>
      </c>
      <c r="AC140" s="7">
        <f t="shared" si="13"/>
        <v>0.59135233963835876</v>
      </c>
      <c r="AD140" s="12">
        <v>1.0064458847045901</v>
      </c>
      <c r="AE140" s="12">
        <v>0.31311370967330798</v>
      </c>
      <c r="AF140" s="12">
        <v>0.33023104497846301</v>
      </c>
      <c r="AG140" s="13">
        <f t="shared" si="14"/>
        <v>0.46748637203233706</v>
      </c>
      <c r="AH140" s="12" t="s">
        <v>301</v>
      </c>
      <c r="AI140" s="12" t="s">
        <v>302</v>
      </c>
    </row>
    <row r="141" spans="1:35" s="4" customFormat="1" ht="15" customHeight="1">
      <c r="A141" s="12">
        <v>7.0446960000000001</v>
      </c>
      <c r="B141" s="12">
        <v>7.088419</v>
      </c>
      <c r="C141" s="12">
        <v>7.0592600000000001</v>
      </c>
      <c r="D141" s="12">
        <v>7.1908640000000004</v>
      </c>
      <c r="E141" s="12">
        <v>7.0543829999999996</v>
      </c>
      <c r="F141" s="12">
        <v>7.1429210000000003</v>
      </c>
      <c r="G141" s="12"/>
      <c r="H141" s="12"/>
      <c r="I141" s="12"/>
      <c r="J141" s="12"/>
      <c r="K141" s="12"/>
      <c r="L141" s="12"/>
      <c r="M141" s="12">
        <v>182</v>
      </c>
      <c r="N141" s="12">
        <v>6</v>
      </c>
      <c r="O141" s="12">
        <v>6</v>
      </c>
      <c r="P141" s="12">
        <v>6</v>
      </c>
      <c r="Q141" s="12">
        <v>19851000</v>
      </c>
      <c r="R141" s="12">
        <v>999040</v>
      </c>
      <c r="S141" s="12">
        <v>1018100</v>
      </c>
      <c r="T141" s="12">
        <v>756670</v>
      </c>
      <c r="U141" s="12">
        <f t="shared" si="10"/>
        <v>924603.33333333337</v>
      </c>
      <c r="V141" s="12">
        <v>1480800</v>
      </c>
      <c r="W141" s="12">
        <v>873490</v>
      </c>
      <c r="X141" s="12">
        <v>913080</v>
      </c>
      <c r="Y141" s="12">
        <f t="shared" si="11"/>
        <v>1089123.3333333333</v>
      </c>
      <c r="Z141" s="8">
        <f t="shared" si="12"/>
        <v>0.8489427276372129</v>
      </c>
      <c r="AA141" s="12">
        <v>-6.5263907114664996E-2</v>
      </c>
      <c r="AB141" s="12">
        <v>0.70974992787886604</v>
      </c>
      <c r="AC141" s="7">
        <f t="shared" si="13"/>
        <v>0.19509676676434887</v>
      </c>
      <c r="AD141" s="12">
        <v>2.5119463602702102E-2</v>
      </c>
      <c r="AE141" s="12">
        <v>0.210317565035682</v>
      </c>
      <c r="AF141" s="12">
        <v>0.84418110427380999</v>
      </c>
      <c r="AG141" s="13">
        <f t="shared" si="14"/>
        <v>0.14315907899687241</v>
      </c>
      <c r="AH141" s="12" t="s">
        <v>639</v>
      </c>
      <c r="AI141" s="12" t="s">
        <v>640</v>
      </c>
    </row>
    <row r="142" spans="1:35" s="4" customFormat="1" ht="12">
      <c r="A142" s="12">
        <v>3</v>
      </c>
      <c r="B142" s="12">
        <v>3</v>
      </c>
      <c r="C142" s="12">
        <v>3</v>
      </c>
      <c r="D142" s="12">
        <v>3</v>
      </c>
      <c r="E142" s="12">
        <v>3</v>
      </c>
      <c r="F142" s="12">
        <v>3</v>
      </c>
      <c r="G142" s="12"/>
      <c r="H142" s="12"/>
      <c r="I142" s="12"/>
      <c r="J142" s="12"/>
      <c r="K142" s="12"/>
      <c r="L142" s="12"/>
      <c r="M142" s="12">
        <v>183</v>
      </c>
      <c r="N142" s="12">
        <v>2</v>
      </c>
      <c r="O142" s="12">
        <v>2</v>
      </c>
      <c r="P142" s="12">
        <v>2</v>
      </c>
      <c r="Q142" s="12">
        <v>1552100</v>
      </c>
      <c r="R142" s="12">
        <v>20160</v>
      </c>
      <c r="S142" s="12">
        <v>170</v>
      </c>
      <c r="T142" s="12">
        <v>170</v>
      </c>
      <c r="U142" s="12">
        <f t="shared" si="10"/>
        <v>6833.333333333333</v>
      </c>
      <c r="V142" s="12">
        <v>33711</v>
      </c>
      <c r="W142" s="12">
        <v>170</v>
      </c>
      <c r="X142" s="12">
        <v>10981</v>
      </c>
      <c r="Y142" s="12">
        <f t="shared" si="11"/>
        <v>14954</v>
      </c>
      <c r="Z142" s="8">
        <f t="shared" si="12"/>
        <v>0.45695689001827827</v>
      </c>
      <c r="AA142" s="12">
        <v>0</v>
      </c>
      <c r="AB142" s="12">
        <v>0</v>
      </c>
      <c r="AC142" s="7">
        <f t="shared" si="13"/>
        <v>1</v>
      </c>
      <c r="AD142" s="12">
        <v>0</v>
      </c>
      <c r="AE142" s="12">
        <v>0</v>
      </c>
      <c r="AF142" s="12">
        <v>0.34528929702718297</v>
      </c>
      <c r="AG142" s="13">
        <f t="shared" si="14"/>
        <v>0.45155504934167556</v>
      </c>
      <c r="AH142" s="12" t="s">
        <v>889</v>
      </c>
      <c r="AI142" s="12" t="s">
        <v>890</v>
      </c>
    </row>
    <row r="143" spans="1:35" s="4" customFormat="1" ht="15" customHeight="1">
      <c r="A143" s="12">
        <v>3</v>
      </c>
      <c r="B143" s="12">
        <v>3</v>
      </c>
      <c r="C143" s="12">
        <v>3</v>
      </c>
      <c r="D143" s="12">
        <v>3</v>
      </c>
      <c r="E143" s="12">
        <v>3</v>
      </c>
      <c r="F143" s="12">
        <v>3</v>
      </c>
      <c r="G143" s="12"/>
      <c r="H143" s="12"/>
      <c r="I143" s="12"/>
      <c r="J143" s="12"/>
      <c r="K143" s="12"/>
      <c r="L143" s="12" t="s">
        <v>35</v>
      </c>
      <c r="M143" s="12">
        <v>184</v>
      </c>
      <c r="N143" s="12">
        <v>2</v>
      </c>
      <c r="O143" s="12">
        <v>2</v>
      </c>
      <c r="P143" s="12">
        <v>2</v>
      </c>
      <c r="Q143" s="12">
        <v>4578900</v>
      </c>
      <c r="R143" s="12">
        <v>87030</v>
      </c>
      <c r="S143" s="12">
        <v>149960</v>
      </c>
      <c r="T143" s="12">
        <v>167850</v>
      </c>
      <c r="U143" s="12">
        <f t="shared" si="10"/>
        <v>134946.66666666666</v>
      </c>
      <c r="V143" s="12">
        <v>483550</v>
      </c>
      <c r="W143" s="12">
        <v>229750</v>
      </c>
      <c r="X143" s="12">
        <v>274220</v>
      </c>
      <c r="Y143" s="12">
        <f t="shared" si="11"/>
        <v>329173.33333333331</v>
      </c>
      <c r="Z143" s="8">
        <f t="shared" si="12"/>
        <v>0.40995625405055086</v>
      </c>
      <c r="AA143" s="12">
        <v>0</v>
      </c>
      <c r="AB143" s="12">
        <v>0</v>
      </c>
      <c r="AC143" s="7">
        <f t="shared" si="13"/>
        <v>1</v>
      </c>
      <c r="AD143" s="12">
        <v>0</v>
      </c>
      <c r="AE143" s="12">
        <v>0</v>
      </c>
      <c r="AF143" s="12">
        <v>12.710007810527699</v>
      </c>
      <c r="AG143" s="13">
        <f t="shared" si="14"/>
        <v>1.9498095332790789E-13</v>
      </c>
      <c r="AH143" s="12" t="s">
        <v>907</v>
      </c>
      <c r="AI143" s="12" t="s">
        <v>908</v>
      </c>
    </row>
    <row r="144" spans="1:35" s="4" customFormat="1" ht="12" customHeight="1">
      <c r="A144" s="9">
        <v>7.2795990000000002</v>
      </c>
      <c r="B144" s="9">
        <v>7.3843360000000002</v>
      </c>
      <c r="C144" s="9">
        <v>7.3439199999999998</v>
      </c>
      <c r="D144" s="9">
        <v>7.5778819999999998</v>
      </c>
      <c r="E144" s="9">
        <v>7.4430440000000004</v>
      </c>
      <c r="F144" s="9">
        <v>7.6253950000000001</v>
      </c>
      <c r="G144" s="9"/>
      <c r="H144" s="9"/>
      <c r="I144" s="9"/>
      <c r="J144" s="9"/>
      <c r="K144" s="9"/>
      <c r="L144" s="9"/>
      <c r="M144" s="9">
        <v>185</v>
      </c>
      <c r="N144" s="9">
        <v>8</v>
      </c>
      <c r="O144" s="9">
        <v>8</v>
      </c>
      <c r="P144" s="9">
        <v>2</v>
      </c>
      <c r="Q144" s="9">
        <v>22271000</v>
      </c>
      <c r="R144" s="9">
        <v>1150700</v>
      </c>
      <c r="S144" s="9">
        <v>841690</v>
      </c>
      <c r="T144" s="9">
        <v>963280</v>
      </c>
      <c r="U144" s="9">
        <f t="shared" si="10"/>
        <v>985223.33333333337</v>
      </c>
      <c r="V144" s="9">
        <v>2351000</v>
      </c>
      <c r="W144" s="9">
        <v>1374800</v>
      </c>
      <c r="X144" s="9">
        <v>1514100</v>
      </c>
      <c r="Y144" s="9">
        <f t="shared" si="11"/>
        <v>1746633.3333333333</v>
      </c>
      <c r="Z144" s="8">
        <f t="shared" si="12"/>
        <v>0.56406992499856867</v>
      </c>
      <c r="AA144" s="9">
        <v>-0.212822119394938</v>
      </c>
      <c r="AB144" s="9">
        <v>1.5651109758901001</v>
      </c>
      <c r="AC144" s="7">
        <f t="shared" si="13"/>
        <v>2.7220056612021863E-2</v>
      </c>
      <c r="AD144" s="9">
        <v>0.14006741841634099</v>
      </c>
      <c r="AE144" s="9">
        <v>1.00376718890688</v>
      </c>
      <c r="AF144" s="9">
        <v>1.9874977966449801</v>
      </c>
      <c r="AG144" s="11">
        <f t="shared" si="14"/>
        <v>1.0292057487664142E-2</v>
      </c>
      <c r="AH144" s="9" t="s">
        <v>829</v>
      </c>
      <c r="AI144" s="9" t="s">
        <v>830</v>
      </c>
    </row>
    <row r="145" spans="1:35" s="4" customFormat="1" ht="12" customHeight="1">
      <c r="A145" s="9">
        <v>6.3566950000000002</v>
      </c>
      <c r="B145" s="9">
        <v>6.4207970000000003</v>
      </c>
      <c r="C145" s="9">
        <v>6.2260070000000001</v>
      </c>
      <c r="D145" s="9">
        <v>7.0311260000000004</v>
      </c>
      <c r="E145" s="9">
        <v>7.0136380000000003</v>
      </c>
      <c r="F145" s="9">
        <v>6.8195829999999997</v>
      </c>
      <c r="G145" s="9"/>
      <c r="H145" s="9"/>
      <c r="I145" s="9"/>
      <c r="J145" s="9"/>
      <c r="K145" s="9"/>
      <c r="L145" s="9"/>
      <c r="M145" s="9">
        <v>187</v>
      </c>
      <c r="N145" s="9">
        <v>4</v>
      </c>
      <c r="O145" s="9">
        <v>4</v>
      </c>
      <c r="P145" s="9">
        <v>4</v>
      </c>
      <c r="Q145" s="9">
        <v>14903000</v>
      </c>
      <c r="R145" s="9">
        <v>484510</v>
      </c>
      <c r="S145" s="9">
        <v>542610</v>
      </c>
      <c r="T145" s="9">
        <v>218400</v>
      </c>
      <c r="U145" s="9">
        <f t="shared" si="10"/>
        <v>415173.33333333331</v>
      </c>
      <c r="V145" s="9">
        <v>2145400</v>
      </c>
      <c r="W145" s="9">
        <v>1589100</v>
      </c>
      <c r="X145" s="9">
        <v>1061400</v>
      </c>
      <c r="Y145" s="9">
        <f t="shared" si="11"/>
        <v>1598633.3333333333</v>
      </c>
      <c r="Z145" s="8">
        <f t="shared" si="12"/>
        <v>0.25970516482829081</v>
      </c>
      <c r="AA145" s="9">
        <v>-0.62028264999389604</v>
      </c>
      <c r="AB145" s="9">
        <v>2.6562154904118498</v>
      </c>
      <c r="AC145" s="7">
        <f t="shared" si="13"/>
        <v>2.2069094259282978E-3</v>
      </c>
      <c r="AD145" s="9">
        <v>0.16500806808471699</v>
      </c>
      <c r="AE145" s="9">
        <v>0.67978404778114898</v>
      </c>
      <c r="AF145" s="9">
        <v>3.6183683712491801</v>
      </c>
      <c r="AG145" s="11">
        <f t="shared" si="14"/>
        <v>2.4078621987507688E-4</v>
      </c>
      <c r="AH145" s="9" t="s">
        <v>983</v>
      </c>
      <c r="AI145" s="9" t="s">
        <v>984</v>
      </c>
    </row>
    <row r="146" spans="1:35" s="4" customFormat="1" ht="12" customHeight="1">
      <c r="A146" s="12">
        <v>3</v>
      </c>
      <c r="B146" s="12">
        <v>3</v>
      </c>
      <c r="C146" s="12">
        <v>3</v>
      </c>
      <c r="D146" s="12">
        <v>3</v>
      </c>
      <c r="E146" s="12">
        <v>3</v>
      </c>
      <c r="F146" s="12">
        <v>3</v>
      </c>
      <c r="G146" s="12"/>
      <c r="H146" s="12"/>
      <c r="I146" s="12"/>
      <c r="J146" s="12"/>
      <c r="K146" s="12"/>
      <c r="L146" s="12"/>
      <c r="M146" s="12">
        <v>188</v>
      </c>
      <c r="N146" s="12">
        <v>3</v>
      </c>
      <c r="O146" s="12">
        <v>1</v>
      </c>
      <c r="P146" s="12">
        <v>1</v>
      </c>
      <c r="Q146" s="12">
        <v>24299</v>
      </c>
      <c r="R146" s="12">
        <v>9408.9</v>
      </c>
      <c r="S146" s="12">
        <v>170</v>
      </c>
      <c r="T146" s="12">
        <v>170</v>
      </c>
      <c r="U146" s="12">
        <f t="shared" si="10"/>
        <v>3249.6333333333332</v>
      </c>
      <c r="V146" s="12">
        <v>170</v>
      </c>
      <c r="W146" s="12">
        <v>170</v>
      </c>
      <c r="X146" s="12">
        <v>170</v>
      </c>
      <c r="Y146" s="12">
        <f t="shared" si="11"/>
        <v>170</v>
      </c>
      <c r="Z146" s="8">
        <f t="shared" si="12"/>
        <v>19.115490196078429</v>
      </c>
      <c r="AA146" s="12">
        <v>0</v>
      </c>
      <c r="AB146" s="12">
        <v>0</v>
      </c>
      <c r="AC146" s="7">
        <f t="shared" si="13"/>
        <v>1</v>
      </c>
      <c r="AD146" s="12">
        <v>0</v>
      </c>
      <c r="AE146" s="12">
        <v>0</v>
      </c>
      <c r="AF146" s="12">
        <v>0.34528929702718297</v>
      </c>
      <c r="AG146" s="13">
        <f t="shared" si="14"/>
        <v>0.45155504934167556</v>
      </c>
      <c r="AH146" s="12" t="s">
        <v>91</v>
      </c>
      <c r="AI146" s="12" t="s">
        <v>92</v>
      </c>
    </row>
    <row r="147" spans="1:35" s="4" customFormat="1" ht="12" customHeight="1">
      <c r="A147" s="12">
        <v>6.9516819999999999</v>
      </c>
      <c r="B147" s="12">
        <v>6.7871480000000002</v>
      </c>
      <c r="C147" s="12">
        <v>6.9499409999999999</v>
      </c>
      <c r="D147" s="12">
        <v>7.0044930000000001</v>
      </c>
      <c r="E147" s="12">
        <v>6.9814239999999996</v>
      </c>
      <c r="F147" s="12">
        <v>7.0087279999999996</v>
      </c>
      <c r="G147" s="12"/>
      <c r="H147" s="12"/>
      <c r="I147" s="12"/>
      <c r="J147" s="12"/>
      <c r="K147" s="12"/>
      <c r="L147" s="12"/>
      <c r="M147" s="12">
        <v>189</v>
      </c>
      <c r="N147" s="12">
        <v>3</v>
      </c>
      <c r="O147" s="12">
        <v>3</v>
      </c>
      <c r="P147" s="12">
        <v>2</v>
      </c>
      <c r="Q147" s="12">
        <v>25095000</v>
      </c>
      <c r="R147" s="12">
        <v>1005100</v>
      </c>
      <c r="S147" s="12">
        <v>782880</v>
      </c>
      <c r="T147" s="12">
        <v>802030</v>
      </c>
      <c r="U147" s="12">
        <f t="shared" si="10"/>
        <v>863336.66666666663</v>
      </c>
      <c r="V147" s="12">
        <v>1713100</v>
      </c>
      <c r="W147" s="12">
        <v>1150800</v>
      </c>
      <c r="X147" s="12">
        <v>1074500</v>
      </c>
      <c r="Y147" s="12">
        <f t="shared" si="11"/>
        <v>1312800</v>
      </c>
      <c r="Z147" s="8">
        <f t="shared" si="12"/>
        <v>0.65763000203128175</v>
      </c>
      <c r="AA147" s="12">
        <v>-0.10195795694987</v>
      </c>
      <c r="AB147" s="12">
        <v>0.85846744955190502</v>
      </c>
      <c r="AC147" s="7">
        <f t="shared" si="13"/>
        <v>0.13852640078156375</v>
      </c>
      <c r="AD147" s="12">
        <v>-0.17766777674357101</v>
      </c>
      <c r="AE147" s="12">
        <v>1.7729367627317001</v>
      </c>
      <c r="AF147" s="12">
        <v>2.2981089004637001</v>
      </c>
      <c r="AG147" s="13">
        <f t="shared" si="14"/>
        <v>5.0337437053698166E-3</v>
      </c>
      <c r="AH147" s="12" t="s">
        <v>781</v>
      </c>
      <c r="AI147" s="12" t="s">
        <v>782</v>
      </c>
    </row>
    <row r="148" spans="1:35" s="4" customFormat="1" ht="15" customHeight="1">
      <c r="A148" s="9">
        <v>7.8158830000000004</v>
      </c>
      <c r="B148" s="9">
        <v>7.9180359999999999</v>
      </c>
      <c r="C148" s="9">
        <v>7.9577220000000004</v>
      </c>
      <c r="D148" s="9">
        <v>8.340325</v>
      </c>
      <c r="E148" s="9">
        <v>8.2363610000000005</v>
      </c>
      <c r="F148" s="9">
        <v>8.2350739999999991</v>
      </c>
      <c r="G148" s="9"/>
      <c r="H148" s="9"/>
      <c r="I148" s="9"/>
      <c r="J148" s="9"/>
      <c r="K148" s="9"/>
      <c r="L148" s="9"/>
      <c r="M148" s="9">
        <v>190</v>
      </c>
      <c r="N148" s="9">
        <v>7</v>
      </c>
      <c r="O148" s="9">
        <v>7</v>
      </c>
      <c r="P148" s="9">
        <v>7</v>
      </c>
      <c r="Q148" s="9">
        <v>317680000</v>
      </c>
      <c r="R148" s="9">
        <v>6856800</v>
      </c>
      <c r="S148" s="9">
        <v>7511800</v>
      </c>
      <c r="T148" s="9">
        <v>6972800</v>
      </c>
      <c r="U148" s="9">
        <f t="shared" si="10"/>
        <v>7113800</v>
      </c>
      <c r="V148" s="9">
        <v>25506000</v>
      </c>
      <c r="W148" s="9">
        <v>16337000</v>
      </c>
      <c r="X148" s="9">
        <v>14368000</v>
      </c>
      <c r="Y148" s="9">
        <f t="shared" si="11"/>
        <v>18737000</v>
      </c>
      <c r="Z148" s="8">
        <f t="shared" si="12"/>
        <v>0.37966590169183967</v>
      </c>
      <c r="AA148" s="9">
        <v>-0.37337303161620999</v>
      </c>
      <c r="AB148" s="9">
        <v>2.6158004346721899</v>
      </c>
      <c r="AC148" s="7">
        <f t="shared" si="13"/>
        <v>2.4221418043255533E-3</v>
      </c>
      <c r="AD148" s="9">
        <v>-0.32639217376709001</v>
      </c>
      <c r="AE148" s="9">
        <v>2.6324535765486101</v>
      </c>
      <c r="AF148" s="9">
        <v>5.6985292842343798</v>
      </c>
      <c r="AG148" s="11">
        <f t="shared" si="14"/>
        <v>2.0020306212308475E-6</v>
      </c>
      <c r="AH148" s="9" t="s">
        <v>925</v>
      </c>
      <c r="AI148" s="15" t="s">
        <v>926</v>
      </c>
    </row>
    <row r="149" spans="1:35" s="4" customFormat="1" ht="12">
      <c r="A149" s="12">
        <v>7.3034119999999998</v>
      </c>
      <c r="B149" s="12">
        <v>7.2381460000000004</v>
      </c>
      <c r="C149" s="12">
        <v>7.2940469999999999</v>
      </c>
      <c r="D149" s="12">
        <v>7.1814429999999998</v>
      </c>
      <c r="E149" s="12">
        <v>7.1357679999999997</v>
      </c>
      <c r="F149" s="12">
        <v>7.2810790000000001</v>
      </c>
      <c r="G149" s="12"/>
      <c r="H149" s="12"/>
      <c r="I149" s="12"/>
      <c r="J149" s="12"/>
      <c r="K149" s="12"/>
      <c r="L149" s="12"/>
      <c r="M149" s="12">
        <v>192</v>
      </c>
      <c r="N149" s="12">
        <v>12</v>
      </c>
      <c r="O149" s="12">
        <v>12</v>
      </c>
      <c r="P149" s="12">
        <v>12</v>
      </c>
      <c r="Q149" s="12">
        <v>27552000</v>
      </c>
      <c r="R149" s="12">
        <v>1453300</v>
      </c>
      <c r="S149" s="12">
        <v>1120100</v>
      </c>
      <c r="T149" s="12">
        <v>982500</v>
      </c>
      <c r="U149" s="12">
        <f t="shared" si="10"/>
        <v>1185300</v>
      </c>
      <c r="V149" s="12">
        <v>1330300</v>
      </c>
      <c r="W149" s="12">
        <v>938300</v>
      </c>
      <c r="X149" s="12">
        <v>1057600</v>
      </c>
      <c r="Y149" s="12">
        <f t="shared" si="11"/>
        <v>1108733.3333333333</v>
      </c>
      <c r="Z149" s="8">
        <f t="shared" si="12"/>
        <v>1.0690577836570261</v>
      </c>
      <c r="AA149" s="12">
        <v>7.9105059305826203E-2</v>
      </c>
      <c r="AB149" s="12">
        <v>0.76669690026575199</v>
      </c>
      <c r="AC149" s="7">
        <f t="shared" si="13"/>
        <v>0.17112091734449256</v>
      </c>
      <c r="AD149" s="12">
        <v>-0.180342197418213</v>
      </c>
      <c r="AE149" s="12">
        <v>1.65072925295546</v>
      </c>
      <c r="AF149" s="12">
        <v>3.8853565692535499</v>
      </c>
      <c r="AG149" s="13">
        <f t="shared" si="14"/>
        <v>1.3020972771736255E-4</v>
      </c>
      <c r="AH149" s="12" t="s">
        <v>481</v>
      </c>
      <c r="AI149" s="12" t="s">
        <v>482</v>
      </c>
    </row>
    <row r="150" spans="1:35" s="4" customFormat="1" ht="15" customHeight="1">
      <c r="A150" s="9">
        <v>7.2789820000000001</v>
      </c>
      <c r="B150" s="9">
        <v>7.3782160000000001</v>
      </c>
      <c r="C150" s="9">
        <v>7.295369</v>
      </c>
      <c r="D150" s="9">
        <v>7.5659660000000004</v>
      </c>
      <c r="E150" s="9">
        <v>7.5192370000000004</v>
      </c>
      <c r="F150" s="9">
        <v>7.4658579999999999</v>
      </c>
      <c r="G150" s="9"/>
      <c r="H150" s="9"/>
      <c r="I150" s="9"/>
      <c r="J150" s="9"/>
      <c r="K150" s="9"/>
      <c r="L150" s="9"/>
      <c r="M150" s="9">
        <v>193</v>
      </c>
      <c r="N150" s="9">
        <v>4</v>
      </c>
      <c r="O150" s="9">
        <v>4</v>
      </c>
      <c r="P150" s="9">
        <v>1</v>
      </c>
      <c r="Q150" s="9">
        <v>67251000</v>
      </c>
      <c r="R150" s="9">
        <v>2992400</v>
      </c>
      <c r="S150" s="9">
        <v>3236500</v>
      </c>
      <c r="T150" s="9">
        <v>2046700</v>
      </c>
      <c r="U150" s="9">
        <f t="shared" si="10"/>
        <v>2758533.3333333335</v>
      </c>
      <c r="V150" s="9">
        <v>6433800</v>
      </c>
      <c r="W150" s="9">
        <v>4405500</v>
      </c>
      <c r="X150" s="9">
        <v>4029600</v>
      </c>
      <c r="Y150" s="9">
        <f t="shared" si="11"/>
        <v>4956300</v>
      </c>
      <c r="Z150" s="8">
        <f t="shared" si="12"/>
        <v>0.55657109806374383</v>
      </c>
      <c r="AA150" s="9">
        <v>-0.199497858683269</v>
      </c>
      <c r="AB150" s="9">
        <v>2.0404445379210001</v>
      </c>
      <c r="AC150" s="7">
        <f t="shared" si="13"/>
        <v>9.1107779508023713E-3</v>
      </c>
      <c r="AD150" s="9">
        <v>-0.139733632405599</v>
      </c>
      <c r="AE150" s="9">
        <v>1.6067327572888701</v>
      </c>
      <c r="AF150" s="9">
        <v>3.9476284034320201</v>
      </c>
      <c r="AG150" s="11">
        <f t="shared" si="14"/>
        <v>1.1281623359311805E-4</v>
      </c>
      <c r="AH150" s="9" t="s">
        <v>835</v>
      </c>
      <c r="AI150" s="9" t="s">
        <v>836</v>
      </c>
    </row>
    <row r="151" spans="1:35" s="4" customFormat="1" ht="12" customHeight="1">
      <c r="A151" s="12">
        <v>6.9973910000000004</v>
      </c>
      <c r="B151" s="12">
        <v>6.7824150000000003</v>
      </c>
      <c r="C151" s="12">
        <v>6.7660179999999999</v>
      </c>
      <c r="D151" s="12">
        <v>6.6556470000000001</v>
      </c>
      <c r="E151" s="12">
        <v>6.6837489999999997</v>
      </c>
      <c r="F151" s="12">
        <v>6.6290940000000003</v>
      </c>
      <c r="G151" s="12"/>
      <c r="H151" s="12"/>
      <c r="I151" s="12"/>
      <c r="J151" s="12"/>
      <c r="K151" s="12"/>
      <c r="L151" s="12"/>
      <c r="M151" s="12">
        <v>194</v>
      </c>
      <c r="N151" s="12">
        <v>5</v>
      </c>
      <c r="O151" s="12">
        <v>5</v>
      </c>
      <c r="P151" s="12">
        <v>5</v>
      </c>
      <c r="Q151" s="12">
        <v>6722800</v>
      </c>
      <c r="R151" s="12">
        <v>345070</v>
      </c>
      <c r="S151" s="12">
        <v>193150</v>
      </c>
      <c r="T151" s="12">
        <v>203180</v>
      </c>
      <c r="U151" s="12">
        <f t="shared" si="10"/>
        <v>247133.33333333334</v>
      </c>
      <c r="V151" s="12">
        <v>338770</v>
      </c>
      <c r="W151" s="12">
        <v>244270</v>
      </c>
      <c r="X151" s="12">
        <v>211640</v>
      </c>
      <c r="Y151" s="12">
        <f t="shared" si="11"/>
        <v>264893.33333333331</v>
      </c>
      <c r="Z151" s="8">
        <f t="shared" si="12"/>
        <v>0.93295414506468022</v>
      </c>
      <c r="AA151" s="12">
        <v>0.19244480133056599</v>
      </c>
      <c r="AB151" s="12">
        <v>1.1873610515332</v>
      </c>
      <c r="AC151" s="7">
        <f t="shared" si="13"/>
        <v>6.4958942840898676E-2</v>
      </c>
      <c r="AD151" s="12">
        <v>-0.15094852447509799</v>
      </c>
      <c r="AE151" s="12">
        <v>1.8520250380695999</v>
      </c>
      <c r="AF151" s="12">
        <v>2.0359699032282399</v>
      </c>
      <c r="AG151" s="13">
        <f t="shared" si="14"/>
        <v>9.2051336146672536E-3</v>
      </c>
      <c r="AH151" s="12" t="s">
        <v>581</v>
      </c>
      <c r="AI151" s="12" t="s">
        <v>582</v>
      </c>
    </row>
    <row r="152" spans="1:35" s="4" customFormat="1" ht="12">
      <c r="A152" s="12">
        <v>6.9987690000000002</v>
      </c>
      <c r="B152" s="12">
        <v>6.9863369999999998</v>
      </c>
      <c r="C152" s="12">
        <v>7.081887</v>
      </c>
      <c r="D152" s="12">
        <v>7.272723</v>
      </c>
      <c r="E152" s="12">
        <v>7.077877</v>
      </c>
      <c r="F152" s="12">
        <v>7.1743220000000001</v>
      </c>
      <c r="G152" s="12"/>
      <c r="H152" s="12"/>
      <c r="I152" s="12"/>
      <c r="J152" s="12"/>
      <c r="K152" s="12"/>
      <c r="L152" s="12"/>
      <c r="M152" s="12">
        <v>195</v>
      </c>
      <c r="N152" s="12">
        <v>7</v>
      </c>
      <c r="O152" s="12">
        <v>7</v>
      </c>
      <c r="P152" s="12">
        <v>7</v>
      </c>
      <c r="Q152" s="12">
        <v>36519000</v>
      </c>
      <c r="R152" s="12">
        <v>1272800</v>
      </c>
      <c r="S152" s="12">
        <v>1222900</v>
      </c>
      <c r="T152" s="12">
        <v>1001000</v>
      </c>
      <c r="U152" s="12">
        <f t="shared" si="10"/>
        <v>1165566.6666666667</v>
      </c>
      <c r="V152" s="12">
        <v>2244700</v>
      </c>
      <c r="W152" s="12">
        <v>1351600</v>
      </c>
      <c r="X152" s="12">
        <v>1318800</v>
      </c>
      <c r="Y152" s="12">
        <f t="shared" si="11"/>
        <v>1638366.6666666667</v>
      </c>
      <c r="Z152" s="8">
        <f t="shared" si="12"/>
        <v>0.71141991007304028</v>
      </c>
      <c r="AA152" s="12">
        <v>-0.152642567952474</v>
      </c>
      <c r="AB152" s="12">
        <v>1.1261204912554501</v>
      </c>
      <c r="AC152" s="7">
        <f t="shared" si="13"/>
        <v>7.4796195613299046E-2</v>
      </c>
      <c r="AD152" s="12">
        <v>-0.108801364898682</v>
      </c>
      <c r="AE152" s="12">
        <v>0.87986811404467902</v>
      </c>
      <c r="AF152" s="12">
        <v>1.9586748300457899</v>
      </c>
      <c r="AG152" s="13">
        <f t="shared" si="14"/>
        <v>1.0998290078389757E-2</v>
      </c>
      <c r="AH152" s="12" t="s">
        <v>727</v>
      </c>
      <c r="AI152" s="14" t="s">
        <v>728</v>
      </c>
    </row>
    <row r="153" spans="1:35" s="4" customFormat="1" ht="15" customHeight="1">
      <c r="A153" s="12">
        <v>7.0215199999999998</v>
      </c>
      <c r="B153" s="12">
        <v>6.8958750000000002</v>
      </c>
      <c r="C153" s="12">
        <v>6.9063840000000001</v>
      </c>
      <c r="D153" s="12">
        <v>6.8903429999999997</v>
      </c>
      <c r="E153" s="12">
        <v>6.6126040000000001</v>
      </c>
      <c r="F153" s="12">
        <v>6.8127329999999997</v>
      </c>
      <c r="G153" s="12"/>
      <c r="H153" s="12"/>
      <c r="I153" s="12"/>
      <c r="J153" s="12"/>
      <c r="K153" s="12"/>
      <c r="L153" s="12"/>
      <c r="M153" s="12">
        <v>196</v>
      </c>
      <c r="N153" s="12">
        <v>9</v>
      </c>
      <c r="O153" s="12">
        <v>9</v>
      </c>
      <c r="P153" s="12">
        <v>4</v>
      </c>
      <c r="Q153" s="12">
        <v>7218400</v>
      </c>
      <c r="R153" s="12">
        <v>349870</v>
      </c>
      <c r="S153" s="12">
        <v>292110</v>
      </c>
      <c r="T153" s="12">
        <v>265830</v>
      </c>
      <c r="U153" s="12">
        <f t="shared" si="10"/>
        <v>302603.33333333331</v>
      </c>
      <c r="V153" s="12">
        <v>396980</v>
      </c>
      <c r="W153" s="12">
        <v>167100</v>
      </c>
      <c r="X153" s="12">
        <v>218270</v>
      </c>
      <c r="Y153" s="12">
        <f t="shared" si="11"/>
        <v>260783.33333333334</v>
      </c>
      <c r="Z153" s="8">
        <f t="shared" si="12"/>
        <v>1.160363008883492</v>
      </c>
      <c r="AA153" s="12">
        <v>0.169366677602132</v>
      </c>
      <c r="AB153" s="12">
        <v>0.85554720872736201</v>
      </c>
      <c r="AC153" s="7">
        <f t="shared" si="13"/>
        <v>0.13946100523422916</v>
      </c>
      <c r="AD153" s="12">
        <v>0.122218290964763</v>
      </c>
      <c r="AE153" s="12">
        <v>0.54159584617063194</v>
      </c>
      <c r="AF153" s="12">
        <v>2.7957857176685801</v>
      </c>
      <c r="AG153" s="13">
        <f t="shared" si="14"/>
        <v>1.6003474505634414E-3</v>
      </c>
      <c r="AH153" s="12" t="s">
        <v>437</v>
      </c>
      <c r="AI153" s="12" t="s">
        <v>438</v>
      </c>
    </row>
    <row r="154" spans="1:35" s="4" customFormat="1" ht="12" customHeight="1">
      <c r="A154" s="12">
        <v>7.1489419999999999</v>
      </c>
      <c r="B154" s="12">
        <v>7.1203110000000001</v>
      </c>
      <c r="C154" s="12">
        <v>6.9765470000000001</v>
      </c>
      <c r="D154" s="12">
        <v>7.0916670000000002</v>
      </c>
      <c r="E154" s="12">
        <v>6.864725</v>
      </c>
      <c r="F154" s="12">
        <v>6.6143489999999998</v>
      </c>
      <c r="G154" s="12"/>
      <c r="H154" s="12"/>
      <c r="I154" s="12"/>
      <c r="J154" s="12"/>
      <c r="K154" s="12"/>
      <c r="L154" s="12" t="s">
        <v>35</v>
      </c>
      <c r="M154" s="12">
        <v>197</v>
      </c>
      <c r="N154" s="12">
        <v>7</v>
      </c>
      <c r="O154" s="12">
        <v>7</v>
      </c>
      <c r="P154" s="12">
        <v>7</v>
      </c>
      <c r="Q154" s="12">
        <v>140680000</v>
      </c>
      <c r="R154" s="12">
        <v>4487400</v>
      </c>
      <c r="S154" s="12">
        <v>3555700</v>
      </c>
      <c r="T154" s="12">
        <v>1669400</v>
      </c>
      <c r="U154" s="12">
        <f t="shared" si="10"/>
        <v>3237500</v>
      </c>
      <c r="V154" s="12">
        <v>3529000</v>
      </c>
      <c r="W154" s="12">
        <v>3570300</v>
      </c>
      <c r="X154" s="12">
        <v>1934900</v>
      </c>
      <c r="Y154" s="12">
        <f t="shared" si="11"/>
        <v>3011400</v>
      </c>
      <c r="Z154" s="8">
        <f t="shared" si="12"/>
        <v>1.0750813575081357</v>
      </c>
      <c r="AA154" s="12">
        <v>0.225019772847493</v>
      </c>
      <c r="AB154" s="12">
        <v>0.69343568196997396</v>
      </c>
      <c r="AC154" s="7">
        <f t="shared" si="13"/>
        <v>0.20256495787307094</v>
      </c>
      <c r="AD154" s="12">
        <v>-0.81035804748535201</v>
      </c>
      <c r="AE154" s="12">
        <v>2.11275826947635</v>
      </c>
      <c r="AF154" s="12">
        <v>3.7052972266971298</v>
      </c>
      <c r="AG154" s="13">
        <f t="shared" si="14"/>
        <v>1.9710732920133543E-4</v>
      </c>
      <c r="AH154" s="12" t="s">
        <v>477</v>
      </c>
      <c r="AI154" s="12" t="s">
        <v>478</v>
      </c>
    </row>
    <row r="155" spans="1:35" s="4" customFormat="1" ht="12">
      <c r="A155" s="12">
        <v>6.9862289999999998</v>
      </c>
      <c r="B155" s="12">
        <v>6.9466190000000001</v>
      </c>
      <c r="C155" s="12">
        <v>6.9458479999999998</v>
      </c>
      <c r="D155" s="12">
        <v>7.2039840000000002</v>
      </c>
      <c r="E155" s="12">
        <v>7.0202780000000002</v>
      </c>
      <c r="F155" s="12">
        <v>6.9869599999999998</v>
      </c>
      <c r="G155" s="12"/>
      <c r="H155" s="12"/>
      <c r="I155" s="12"/>
      <c r="J155" s="12"/>
      <c r="K155" s="12"/>
      <c r="L155" s="12"/>
      <c r="M155" s="12">
        <v>198</v>
      </c>
      <c r="N155" s="12">
        <v>6</v>
      </c>
      <c r="O155" s="12">
        <v>6</v>
      </c>
      <c r="P155" s="12">
        <v>6</v>
      </c>
      <c r="Q155" s="12">
        <v>24003000</v>
      </c>
      <c r="R155" s="12">
        <v>1106900</v>
      </c>
      <c r="S155" s="12">
        <v>873530</v>
      </c>
      <c r="T155" s="12">
        <v>744750</v>
      </c>
      <c r="U155" s="12">
        <f t="shared" si="10"/>
        <v>908393.33333333337</v>
      </c>
      <c r="V155" s="12">
        <v>1829300</v>
      </c>
      <c r="W155" s="12">
        <v>987580</v>
      </c>
      <c r="X155" s="12">
        <v>757170</v>
      </c>
      <c r="Y155" s="12">
        <f t="shared" si="11"/>
        <v>1191350</v>
      </c>
      <c r="Z155" s="8">
        <f t="shared" si="12"/>
        <v>0.76249073180285676</v>
      </c>
      <c r="AA155" s="12">
        <v>-0.110842227935791</v>
      </c>
      <c r="AB155" s="12">
        <v>0.73906250158559905</v>
      </c>
      <c r="AC155" s="7">
        <f t="shared" si="13"/>
        <v>0.18236332348566625</v>
      </c>
      <c r="AD155" s="12">
        <v>-3.9696534474690501E-2</v>
      </c>
      <c r="AE155" s="12">
        <v>0.22152518226609899</v>
      </c>
      <c r="AF155" s="12">
        <v>2.6043712340497498</v>
      </c>
      <c r="AG155" s="13">
        <f t="shared" si="14"/>
        <v>2.4867307570715091E-3</v>
      </c>
      <c r="AH155" s="12" t="s">
        <v>695</v>
      </c>
      <c r="AI155" s="12" t="s">
        <v>696</v>
      </c>
    </row>
    <row r="156" spans="1:35" s="4" customFormat="1" ht="12" customHeight="1">
      <c r="A156" s="12">
        <v>7.1592969999999996</v>
      </c>
      <c r="B156" s="12">
        <v>7.3006830000000003</v>
      </c>
      <c r="C156" s="12">
        <v>7.4178199999999999</v>
      </c>
      <c r="D156" s="12">
        <v>7.531428</v>
      </c>
      <c r="E156" s="12">
        <v>7.456518</v>
      </c>
      <c r="F156" s="12">
        <v>7.3868559999999999</v>
      </c>
      <c r="G156" s="12"/>
      <c r="H156" s="12"/>
      <c r="I156" s="12"/>
      <c r="J156" s="12"/>
      <c r="K156" s="12"/>
      <c r="L156" s="12"/>
      <c r="M156" s="12">
        <v>199</v>
      </c>
      <c r="N156" s="12">
        <v>18</v>
      </c>
      <c r="O156" s="12">
        <v>8</v>
      </c>
      <c r="P156" s="12">
        <v>8</v>
      </c>
      <c r="Q156" s="12">
        <v>16766000</v>
      </c>
      <c r="R156" s="12">
        <v>574420</v>
      </c>
      <c r="S156" s="12">
        <v>689090</v>
      </c>
      <c r="T156" s="12">
        <v>564060</v>
      </c>
      <c r="U156" s="12">
        <f t="shared" si="10"/>
        <v>609190</v>
      </c>
      <c r="V156" s="12">
        <v>1165300</v>
      </c>
      <c r="W156" s="12">
        <v>815820</v>
      </c>
      <c r="X156" s="12">
        <v>569950</v>
      </c>
      <c r="Y156" s="12">
        <f t="shared" si="11"/>
        <v>850356.66666666663</v>
      </c>
      <c r="Z156" s="8">
        <f t="shared" si="12"/>
        <v>0.71639351331010126</v>
      </c>
      <c r="AA156" s="12">
        <v>-0.16566721598307199</v>
      </c>
      <c r="AB156" s="12">
        <v>0.90287581408296003</v>
      </c>
      <c r="AC156" s="7">
        <f t="shared" si="13"/>
        <v>0.1250616591208332</v>
      </c>
      <c r="AD156" s="12">
        <v>-0.25847085316975998</v>
      </c>
      <c r="AE156" s="12">
        <v>1.66119033305274</v>
      </c>
      <c r="AF156" s="12">
        <v>3.6058489174209201</v>
      </c>
      <c r="AG156" s="13">
        <f t="shared" si="14"/>
        <v>2.4782840543707661E-4</v>
      </c>
      <c r="AH156" s="12" t="s">
        <v>719</v>
      </c>
      <c r="AI156" s="12" t="s">
        <v>720</v>
      </c>
    </row>
    <row r="157" spans="1:35" s="4" customFormat="1" ht="15" customHeight="1">
      <c r="A157" s="12">
        <v>3</v>
      </c>
      <c r="B157" s="12">
        <v>3</v>
      </c>
      <c r="C157" s="12">
        <v>3</v>
      </c>
      <c r="D157" s="12">
        <v>3</v>
      </c>
      <c r="E157" s="12">
        <v>3</v>
      </c>
      <c r="F157" s="12">
        <v>3</v>
      </c>
      <c r="G157" s="12"/>
      <c r="H157" s="12"/>
      <c r="I157" s="12"/>
      <c r="J157" s="12"/>
      <c r="K157" s="12"/>
      <c r="L157" s="12"/>
      <c r="M157" s="12">
        <v>200</v>
      </c>
      <c r="N157" s="12">
        <v>2</v>
      </c>
      <c r="O157" s="12">
        <v>2</v>
      </c>
      <c r="P157" s="12">
        <v>2</v>
      </c>
      <c r="Q157" s="12">
        <v>460130</v>
      </c>
      <c r="R157" s="12">
        <v>41170</v>
      </c>
      <c r="S157" s="12">
        <v>7415.9</v>
      </c>
      <c r="T157" s="12">
        <v>6784</v>
      </c>
      <c r="U157" s="12">
        <f t="shared" si="10"/>
        <v>18456.633333333335</v>
      </c>
      <c r="V157" s="12">
        <v>33146</v>
      </c>
      <c r="W157" s="12">
        <v>10619</v>
      </c>
      <c r="X157" s="12">
        <v>11037</v>
      </c>
      <c r="Y157" s="12">
        <f t="shared" si="11"/>
        <v>18267.333333333332</v>
      </c>
      <c r="Z157" s="8">
        <f t="shared" si="12"/>
        <v>1.0103627604831942</v>
      </c>
      <c r="AA157" s="12">
        <v>0</v>
      </c>
      <c r="AB157" s="12">
        <v>0</v>
      </c>
      <c r="AC157" s="7">
        <f t="shared" si="13"/>
        <v>1</v>
      </c>
      <c r="AD157" s="12">
        <v>0</v>
      </c>
      <c r="AE157" s="12">
        <v>0</v>
      </c>
      <c r="AF157" s="12">
        <v>0.34528929702718197</v>
      </c>
      <c r="AG157" s="13">
        <f t="shared" si="14"/>
        <v>0.45155504934167651</v>
      </c>
      <c r="AH157" s="12" t="s">
        <v>511</v>
      </c>
      <c r="AI157" s="12" t="s">
        <v>512</v>
      </c>
    </row>
    <row r="158" spans="1:35" s="4" customFormat="1" ht="12" customHeight="1">
      <c r="A158" s="12">
        <v>6.1867590000000003</v>
      </c>
      <c r="B158" s="12">
        <v>6.2457589999999996</v>
      </c>
      <c r="C158" s="12">
        <v>6.2475069999999997</v>
      </c>
      <c r="D158" s="12">
        <v>6.3229220000000002</v>
      </c>
      <c r="E158" s="12">
        <v>6.1649479999999999</v>
      </c>
      <c r="F158" s="12">
        <v>6.2736260000000001</v>
      </c>
      <c r="G158" s="12"/>
      <c r="H158" s="12"/>
      <c r="I158" s="12"/>
      <c r="J158" s="12"/>
      <c r="K158" s="12"/>
      <c r="L158" s="12"/>
      <c r="M158" s="12">
        <v>201</v>
      </c>
      <c r="N158" s="12">
        <v>8</v>
      </c>
      <c r="O158" s="12">
        <v>2</v>
      </c>
      <c r="P158" s="12">
        <v>2</v>
      </c>
      <c r="Q158" s="12">
        <v>3034700</v>
      </c>
      <c r="R158" s="12">
        <v>172370</v>
      </c>
      <c r="S158" s="12">
        <v>181880</v>
      </c>
      <c r="T158" s="12">
        <v>150430</v>
      </c>
      <c r="U158" s="12">
        <f t="shared" si="10"/>
        <v>168226.66666666666</v>
      </c>
      <c r="V158" s="12">
        <v>271490</v>
      </c>
      <c r="W158" s="12">
        <v>133760</v>
      </c>
      <c r="X158" s="12">
        <v>140920</v>
      </c>
      <c r="Y158" s="12">
        <f t="shared" si="11"/>
        <v>182056.66666666666</v>
      </c>
      <c r="Z158" s="8">
        <f t="shared" si="12"/>
        <v>0.92403464122892143</v>
      </c>
      <c r="AA158" s="12">
        <v>-2.71569887797041E-2</v>
      </c>
      <c r="AB158" s="12">
        <v>0.20692452110626999</v>
      </c>
      <c r="AC158" s="7">
        <f t="shared" si="13"/>
        <v>0.6209769485193658</v>
      </c>
      <c r="AD158" s="12">
        <v>-0.213888645172119</v>
      </c>
      <c r="AE158" s="12">
        <v>1.3611958232992101</v>
      </c>
      <c r="AF158" s="12">
        <v>3.0879434162980601</v>
      </c>
      <c r="AG158" s="13">
        <f t="shared" si="14"/>
        <v>8.1668876981765535E-4</v>
      </c>
      <c r="AH158" s="12" t="s">
        <v>587</v>
      </c>
      <c r="AI158" s="12" t="s">
        <v>588</v>
      </c>
    </row>
    <row r="159" spans="1:35" s="4" customFormat="1" ht="15" customHeight="1">
      <c r="A159" s="12">
        <v>6.0307620000000002</v>
      </c>
      <c r="B159" s="12">
        <v>6.4019000000000004</v>
      </c>
      <c r="C159" s="12">
        <v>3</v>
      </c>
      <c r="D159" s="12">
        <v>6.1754829999999998</v>
      </c>
      <c r="E159" s="12">
        <v>6.0431660000000003</v>
      </c>
      <c r="F159" s="12">
        <v>6.1639660000000003</v>
      </c>
      <c r="G159" s="12"/>
      <c r="H159" s="12"/>
      <c r="I159" s="12"/>
      <c r="J159" s="12"/>
      <c r="K159" s="12"/>
      <c r="L159" s="12"/>
      <c r="M159" s="12">
        <v>204</v>
      </c>
      <c r="N159" s="12">
        <v>4</v>
      </c>
      <c r="O159" s="12">
        <v>4</v>
      </c>
      <c r="P159" s="12">
        <v>4</v>
      </c>
      <c r="Q159" s="12">
        <v>2622000</v>
      </c>
      <c r="R159" s="12">
        <v>68370</v>
      </c>
      <c r="S159" s="12">
        <v>17338</v>
      </c>
      <c r="T159" s="12">
        <v>9439.4</v>
      </c>
      <c r="U159" s="12">
        <f t="shared" si="10"/>
        <v>31715.8</v>
      </c>
      <c r="V159" s="12">
        <v>129130</v>
      </c>
      <c r="W159" s="12">
        <v>74803</v>
      </c>
      <c r="X159" s="12">
        <v>82998</v>
      </c>
      <c r="Y159" s="12">
        <f t="shared" si="11"/>
        <v>95643.666666666672</v>
      </c>
      <c r="Z159" s="8">
        <f t="shared" si="12"/>
        <v>0.33160376536519232</v>
      </c>
      <c r="AA159" s="12">
        <v>-0.98331769307454397</v>
      </c>
      <c r="AB159" s="12">
        <v>0.38363600222182798</v>
      </c>
      <c r="AC159" s="7">
        <f t="shared" si="13"/>
        <v>0.4133938370302298</v>
      </c>
      <c r="AD159" s="12">
        <v>5.2597999572753899E-2</v>
      </c>
      <c r="AE159" s="12">
        <v>0.33558072357867702</v>
      </c>
      <c r="AF159" s="12">
        <v>0.49736487730547102</v>
      </c>
      <c r="AG159" s="13">
        <f t="shared" si="14"/>
        <v>0.31815234065118697</v>
      </c>
      <c r="AH159" s="12" t="s">
        <v>949</v>
      </c>
      <c r="AI159" s="12" t="s">
        <v>950</v>
      </c>
    </row>
    <row r="160" spans="1:35" s="4" customFormat="1" ht="12" customHeight="1">
      <c r="A160" s="12">
        <v>3</v>
      </c>
      <c r="B160" s="12">
        <v>3</v>
      </c>
      <c r="C160" s="12">
        <v>3</v>
      </c>
      <c r="D160" s="12">
        <v>3</v>
      </c>
      <c r="E160" s="12">
        <v>6.3751329999999999</v>
      </c>
      <c r="F160" s="12">
        <v>3</v>
      </c>
      <c r="G160" s="12"/>
      <c r="H160" s="12"/>
      <c r="I160" s="12"/>
      <c r="J160" s="12"/>
      <c r="K160" s="12"/>
      <c r="L160" s="12"/>
      <c r="M160" s="12">
        <v>205</v>
      </c>
      <c r="N160" s="12">
        <v>7</v>
      </c>
      <c r="O160" s="12">
        <v>1</v>
      </c>
      <c r="P160" s="12">
        <v>1</v>
      </c>
      <c r="Q160" s="12">
        <v>3022200</v>
      </c>
      <c r="R160" s="12">
        <v>170</v>
      </c>
      <c r="S160" s="12">
        <v>170</v>
      </c>
      <c r="T160" s="12">
        <v>170</v>
      </c>
      <c r="U160" s="12">
        <f t="shared" si="10"/>
        <v>170</v>
      </c>
      <c r="V160" s="12">
        <v>494460</v>
      </c>
      <c r="W160" s="12">
        <v>196600</v>
      </c>
      <c r="X160" s="12">
        <v>170</v>
      </c>
      <c r="Y160" s="12">
        <f t="shared" si="11"/>
        <v>230410</v>
      </c>
      <c r="Z160" s="8">
        <f t="shared" si="12"/>
        <v>7.378151989930993E-4</v>
      </c>
      <c r="AA160" s="12">
        <v>-1.12504434585571</v>
      </c>
      <c r="AB160" s="12">
        <v>0.42724341246478797</v>
      </c>
      <c r="AC160" s="7">
        <f t="shared" si="13"/>
        <v>0.37390096630008629</v>
      </c>
      <c r="AD160" s="12">
        <v>1.12504434585571</v>
      </c>
      <c r="AE160" s="12">
        <v>0.42724341246478797</v>
      </c>
      <c r="AF160" s="12">
        <v>0.34528929702718297</v>
      </c>
      <c r="AG160" s="13">
        <f t="shared" si="14"/>
        <v>0.45155504934167556</v>
      </c>
      <c r="AH160" s="12" t="s">
        <v>1073</v>
      </c>
      <c r="AI160" s="12" t="s">
        <v>1074</v>
      </c>
    </row>
    <row r="161" spans="1:35" s="4" customFormat="1" ht="15" customHeight="1">
      <c r="A161" s="12">
        <v>6.3305150000000001</v>
      </c>
      <c r="B161" s="12">
        <v>6.4145390000000004</v>
      </c>
      <c r="C161" s="12">
        <v>6.2523429999999998</v>
      </c>
      <c r="D161" s="12">
        <v>6.3449619999999998</v>
      </c>
      <c r="E161" s="12">
        <v>6.2024879999999998</v>
      </c>
      <c r="F161" s="12">
        <v>6.3916579999999996</v>
      </c>
      <c r="G161" s="12"/>
      <c r="H161" s="12"/>
      <c r="I161" s="12"/>
      <c r="J161" s="12"/>
      <c r="K161" s="12"/>
      <c r="L161" s="12"/>
      <c r="M161" s="12">
        <v>206</v>
      </c>
      <c r="N161" s="12">
        <v>3</v>
      </c>
      <c r="O161" s="12">
        <v>3</v>
      </c>
      <c r="P161" s="12">
        <v>3</v>
      </c>
      <c r="Q161" s="12">
        <v>4390700</v>
      </c>
      <c r="R161" s="12">
        <v>355080</v>
      </c>
      <c r="S161" s="12">
        <v>336600</v>
      </c>
      <c r="T161" s="12">
        <v>169610</v>
      </c>
      <c r="U161" s="12">
        <f t="shared" si="10"/>
        <v>287096.66666666669</v>
      </c>
      <c r="V161" s="12">
        <v>283670</v>
      </c>
      <c r="W161" s="12">
        <v>189570</v>
      </c>
      <c r="X161" s="12">
        <v>211710</v>
      </c>
      <c r="Y161" s="12">
        <f t="shared" si="11"/>
        <v>228316.66666666666</v>
      </c>
      <c r="Z161" s="8">
        <f t="shared" si="12"/>
        <v>1.2574494488648809</v>
      </c>
      <c r="AA161" s="12">
        <v>1.94296836853027E-2</v>
      </c>
      <c r="AB161" s="12">
        <v>9.4171324645766205E-2</v>
      </c>
      <c r="AC161" s="7">
        <f t="shared" si="13"/>
        <v>0.80506079045883083</v>
      </c>
      <c r="AD161" s="12">
        <v>-3.29335530598662E-4</v>
      </c>
      <c r="AE161" s="12">
        <v>1.58761996484254E-3</v>
      </c>
      <c r="AF161" s="12">
        <v>8.1666172842221704E-2</v>
      </c>
      <c r="AG161" s="13">
        <f t="shared" si="14"/>
        <v>0.82857881889359775</v>
      </c>
      <c r="AH161" s="12" t="s">
        <v>413</v>
      </c>
      <c r="AI161" s="12" t="s">
        <v>414</v>
      </c>
    </row>
    <row r="162" spans="1:35" s="4" customFormat="1" ht="12" customHeight="1">
      <c r="A162" s="12">
        <v>6.6138729999999999</v>
      </c>
      <c r="B162" s="12">
        <v>6.3693080000000002</v>
      </c>
      <c r="C162" s="12">
        <v>6.4809840000000003</v>
      </c>
      <c r="D162" s="12">
        <v>6.2752879999999998</v>
      </c>
      <c r="E162" s="12">
        <v>6.1690269999999998</v>
      </c>
      <c r="F162" s="12">
        <v>6.3917640000000002</v>
      </c>
      <c r="G162" s="12"/>
      <c r="H162" s="12"/>
      <c r="I162" s="12"/>
      <c r="J162" s="12"/>
      <c r="K162" s="12"/>
      <c r="L162" s="12"/>
      <c r="M162" s="12">
        <v>207</v>
      </c>
      <c r="N162" s="12">
        <v>7</v>
      </c>
      <c r="O162" s="12">
        <v>7</v>
      </c>
      <c r="P162" s="12">
        <v>7</v>
      </c>
      <c r="Q162" s="12">
        <v>2947500</v>
      </c>
      <c r="R162" s="12">
        <v>267040</v>
      </c>
      <c r="S162" s="12">
        <v>139310</v>
      </c>
      <c r="T162" s="12">
        <v>144190</v>
      </c>
      <c r="U162" s="12">
        <f t="shared" si="10"/>
        <v>183513.33333333334</v>
      </c>
      <c r="V162" s="12">
        <v>174070</v>
      </c>
      <c r="W162" s="12">
        <v>104590</v>
      </c>
      <c r="X162" s="12">
        <v>126500</v>
      </c>
      <c r="Y162" s="12">
        <f t="shared" si="11"/>
        <v>135053.33333333334</v>
      </c>
      <c r="Z162" s="8">
        <f t="shared" si="12"/>
        <v>1.3588212064369631</v>
      </c>
      <c r="AA162" s="12">
        <v>0.20936203002929701</v>
      </c>
      <c r="AB162" s="12">
        <v>1.02859596451558</v>
      </c>
      <c r="AC162" s="7">
        <f t="shared" si="13"/>
        <v>9.3627631137029682E-2</v>
      </c>
      <c r="AD162" s="12">
        <v>3.1786759694417001E-2</v>
      </c>
      <c r="AE162" s="12">
        <v>0.16398686980413499</v>
      </c>
      <c r="AF162" s="12">
        <v>1.4688081075772399</v>
      </c>
      <c r="AG162" s="13">
        <f t="shared" si="14"/>
        <v>3.3977536870997159E-2</v>
      </c>
      <c r="AH162" s="12" t="s">
        <v>401</v>
      </c>
      <c r="AI162" s="12" t="s">
        <v>402</v>
      </c>
    </row>
    <row r="163" spans="1:35" s="4" customFormat="1" ht="12" customHeight="1">
      <c r="A163" s="9">
        <v>6.7802809999999996</v>
      </c>
      <c r="B163" s="9">
        <v>6.9266610000000002</v>
      </c>
      <c r="C163" s="9">
        <v>6.7332530000000004</v>
      </c>
      <c r="D163" s="9">
        <v>7.2823279999999997</v>
      </c>
      <c r="E163" s="9">
        <v>7.1092409999999999</v>
      </c>
      <c r="F163" s="9">
        <v>7.1194870000000003</v>
      </c>
      <c r="G163" s="9"/>
      <c r="H163" s="9"/>
      <c r="I163" s="9"/>
      <c r="J163" s="9"/>
      <c r="K163" s="9"/>
      <c r="L163" s="9"/>
      <c r="M163" s="9">
        <v>13</v>
      </c>
      <c r="N163" s="9">
        <v>5</v>
      </c>
      <c r="O163" s="9">
        <v>5</v>
      </c>
      <c r="P163" s="9">
        <v>2</v>
      </c>
      <c r="Q163" s="9">
        <v>24020000</v>
      </c>
      <c r="R163" s="9">
        <v>1181900</v>
      </c>
      <c r="S163" s="9">
        <v>1119800</v>
      </c>
      <c r="T163" s="9">
        <v>777470</v>
      </c>
      <c r="U163" s="9">
        <f t="shared" si="10"/>
        <v>1026390</v>
      </c>
      <c r="V163" s="9">
        <v>2525200</v>
      </c>
      <c r="W163" s="9">
        <v>1989800</v>
      </c>
      <c r="X163" s="9">
        <v>1856400</v>
      </c>
      <c r="Y163" s="9">
        <f t="shared" si="11"/>
        <v>2123800</v>
      </c>
      <c r="Z163" s="8">
        <f t="shared" si="12"/>
        <v>0.48327996986533572</v>
      </c>
      <c r="AA163" s="9">
        <v>-0.356953144073486</v>
      </c>
      <c r="AB163" s="9">
        <v>1.9374250655605101</v>
      </c>
      <c r="AC163" s="7">
        <f t="shared" si="13"/>
        <v>1.1549812513394261E-2</v>
      </c>
      <c r="AD163" s="9">
        <v>0.154009977976481</v>
      </c>
      <c r="AE163" s="9">
        <v>1.0885462404666499</v>
      </c>
      <c r="AF163" s="9">
        <v>2.9153268067383298</v>
      </c>
      <c r="AG163" s="11">
        <f t="shared" si="14"/>
        <v>1.2152711645372787E-3</v>
      </c>
      <c r="AH163" s="9" t="s">
        <v>877</v>
      </c>
      <c r="AI163" s="15" t="s">
        <v>878</v>
      </c>
    </row>
    <row r="164" spans="1:35" s="4" customFormat="1" ht="12" customHeight="1">
      <c r="A164" s="9">
        <v>7.8326370000000001</v>
      </c>
      <c r="B164" s="9">
        <v>7.8018980000000004</v>
      </c>
      <c r="C164" s="9">
        <v>7.906879</v>
      </c>
      <c r="D164" s="9">
        <v>8.0431260000000009</v>
      </c>
      <c r="E164" s="9">
        <v>8.1338259999999991</v>
      </c>
      <c r="F164" s="9">
        <v>8.1054759999999995</v>
      </c>
      <c r="G164" s="9"/>
      <c r="H164" s="9"/>
      <c r="I164" s="9"/>
      <c r="J164" s="9"/>
      <c r="K164" s="9"/>
      <c r="L164" s="9"/>
      <c r="M164" s="9">
        <v>208</v>
      </c>
      <c r="N164" s="9">
        <v>5</v>
      </c>
      <c r="O164" s="9">
        <v>5</v>
      </c>
      <c r="P164" s="9">
        <v>2</v>
      </c>
      <c r="Q164" s="9">
        <v>336150000</v>
      </c>
      <c r="R164" s="9">
        <v>15174000</v>
      </c>
      <c r="S164" s="9">
        <v>12157000</v>
      </c>
      <c r="T164" s="9">
        <v>11144000</v>
      </c>
      <c r="U164" s="9">
        <f t="shared" si="10"/>
        <v>12825000</v>
      </c>
      <c r="V164" s="9">
        <v>23306000</v>
      </c>
      <c r="W164" s="9">
        <v>19726000</v>
      </c>
      <c r="X164" s="9">
        <v>15014000</v>
      </c>
      <c r="Y164" s="9">
        <f t="shared" si="11"/>
        <v>19348666.666666668</v>
      </c>
      <c r="Z164" s="8">
        <f t="shared" si="12"/>
        <v>0.66283637115391236</v>
      </c>
      <c r="AA164" s="9">
        <v>-0.24700514475504601</v>
      </c>
      <c r="AB164" s="9">
        <v>2.4137621238683402</v>
      </c>
      <c r="AC164" s="7">
        <f t="shared" si="13"/>
        <v>3.8568955357389796E-3</v>
      </c>
      <c r="AD164" s="9">
        <v>-0.17980289459228499</v>
      </c>
      <c r="AE164" s="9">
        <v>1.6525133688692599</v>
      </c>
      <c r="AF164" s="9">
        <v>4.44766298870708</v>
      </c>
      <c r="AG164" s="11">
        <f t="shared" si="14"/>
        <v>3.5672784585046739E-5</v>
      </c>
      <c r="AH164" s="9" t="s">
        <v>775</v>
      </c>
      <c r="AI164" s="9" t="s">
        <v>776</v>
      </c>
    </row>
    <row r="165" spans="1:35" s="4" customFormat="1" ht="12" customHeight="1">
      <c r="A165" s="9">
        <v>6.0005639999999998</v>
      </c>
      <c r="B165" s="9">
        <v>6.0977430000000004</v>
      </c>
      <c r="C165" s="9">
        <v>6.0835030000000003</v>
      </c>
      <c r="D165" s="9">
        <v>5.7280699999999998</v>
      </c>
      <c r="E165" s="9">
        <v>5.4955170000000004</v>
      </c>
      <c r="F165" s="9">
        <v>5.6008209999999998</v>
      </c>
      <c r="G165" s="9"/>
      <c r="H165" s="9"/>
      <c r="I165" s="9"/>
      <c r="J165" s="9"/>
      <c r="K165" s="9"/>
      <c r="L165" s="9" t="s">
        <v>35</v>
      </c>
      <c r="M165" s="9">
        <v>210</v>
      </c>
      <c r="N165" s="9">
        <v>4</v>
      </c>
      <c r="O165" s="9">
        <v>4</v>
      </c>
      <c r="P165" s="9">
        <v>4</v>
      </c>
      <c r="Q165" s="9">
        <v>2223800</v>
      </c>
      <c r="R165" s="9">
        <v>172220</v>
      </c>
      <c r="S165" s="9">
        <v>92294</v>
      </c>
      <c r="T165" s="9">
        <v>69257</v>
      </c>
      <c r="U165" s="9">
        <f t="shared" si="10"/>
        <v>111257</v>
      </c>
      <c r="V165" s="9">
        <v>82324</v>
      </c>
      <c r="W165" s="9">
        <v>37726</v>
      </c>
      <c r="X165" s="9">
        <v>35778</v>
      </c>
      <c r="Y165" s="9">
        <f t="shared" si="11"/>
        <v>51942.666666666664</v>
      </c>
      <c r="Z165" s="8">
        <f t="shared" si="12"/>
        <v>2.1419192956336475</v>
      </c>
      <c r="AA165" s="9">
        <v>0.45246760050455798</v>
      </c>
      <c r="AB165" s="9">
        <v>2.4465341486348802</v>
      </c>
      <c r="AC165" s="7">
        <f t="shared" si="13"/>
        <v>3.5765627690853147E-3</v>
      </c>
      <c r="AD165" s="9">
        <v>-0.21675364176432299</v>
      </c>
      <c r="AE165" s="9">
        <v>0.93564467678490504</v>
      </c>
      <c r="AF165" s="9">
        <v>4.0290994591167397</v>
      </c>
      <c r="AG165" s="11">
        <f t="shared" si="14"/>
        <v>9.3519147854120342E-5</v>
      </c>
      <c r="AH165" s="9" t="s">
        <v>327</v>
      </c>
      <c r="AI165" s="9" t="s">
        <v>328</v>
      </c>
    </row>
    <row r="166" spans="1:35" s="4" customFormat="1" ht="12" customHeight="1">
      <c r="A166" s="12">
        <v>7.9489749999999999</v>
      </c>
      <c r="B166" s="12">
        <v>8.1071760000000008</v>
      </c>
      <c r="C166" s="12">
        <v>8.0907870000000006</v>
      </c>
      <c r="D166" s="12">
        <v>8.0874980000000001</v>
      </c>
      <c r="E166" s="12">
        <v>8.1549709999999997</v>
      </c>
      <c r="F166" s="12">
        <v>8.2276550000000004</v>
      </c>
      <c r="G166" s="12"/>
      <c r="H166" s="12"/>
      <c r="I166" s="12"/>
      <c r="J166" s="12"/>
      <c r="K166" s="12"/>
      <c r="L166" s="12"/>
      <c r="M166" s="12">
        <v>211</v>
      </c>
      <c r="N166" s="12">
        <v>15</v>
      </c>
      <c r="O166" s="12">
        <v>15</v>
      </c>
      <c r="P166" s="12">
        <v>8</v>
      </c>
      <c r="Q166" s="12">
        <v>114780000</v>
      </c>
      <c r="R166" s="12">
        <v>5928800</v>
      </c>
      <c r="S166" s="12">
        <v>7514000</v>
      </c>
      <c r="T166" s="12">
        <v>6100100</v>
      </c>
      <c r="U166" s="12">
        <f t="shared" si="10"/>
        <v>6514300</v>
      </c>
      <c r="V166" s="12">
        <v>10883000</v>
      </c>
      <c r="W166" s="12">
        <v>8940300</v>
      </c>
      <c r="X166" s="12">
        <v>9308800</v>
      </c>
      <c r="Y166" s="12">
        <f t="shared" si="11"/>
        <v>9710700</v>
      </c>
      <c r="Z166" s="8">
        <f t="shared" si="12"/>
        <v>0.67083732377686467</v>
      </c>
      <c r="AA166" s="12">
        <v>-0.107728799184164</v>
      </c>
      <c r="AB166" s="12">
        <v>0.76903297995471498</v>
      </c>
      <c r="AC166" s="7">
        <f t="shared" si="13"/>
        <v>0.17020292528289338</v>
      </c>
      <c r="AD166" s="12">
        <v>-0.12807528177897101</v>
      </c>
      <c r="AE166" s="12">
        <v>1.3710618306104101</v>
      </c>
      <c r="AF166" s="12">
        <v>2.76457994186265</v>
      </c>
      <c r="AG166" s="13">
        <f t="shared" si="14"/>
        <v>1.7195707856522823E-3</v>
      </c>
      <c r="AH166" s="12" t="s">
        <v>765</v>
      </c>
      <c r="AI166" s="12" t="s">
        <v>766</v>
      </c>
    </row>
    <row r="167" spans="1:35" s="4" customFormat="1" ht="15" customHeight="1">
      <c r="A167" s="9">
        <v>7.3385759999999998</v>
      </c>
      <c r="B167" s="9">
        <v>7.0294650000000001</v>
      </c>
      <c r="C167" s="9">
        <v>6.9838829999999996</v>
      </c>
      <c r="D167" s="9">
        <v>6.4328729999999998</v>
      </c>
      <c r="E167" s="9">
        <v>6.3570960000000003</v>
      </c>
      <c r="F167" s="9">
        <v>6.4172560000000001</v>
      </c>
      <c r="G167" s="9"/>
      <c r="H167" s="9"/>
      <c r="I167" s="9"/>
      <c r="J167" s="9"/>
      <c r="K167" s="9"/>
      <c r="L167" s="9" t="s">
        <v>35</v>
      </c>
      <c r="M167" s="9">
        <v>212</v>
      </c>
      <c r="N167" s="9">
        <v>11</v>
      </c>
      <c r="O167" s="9">
        <v>11</v>
      </c>
      <c r="P167" s="9">
        <v>4</v>
      </c>
      <c r="Q167" s="9">
        <v>4649100</v>
      </c>
      <c r="R167" s="9">
        <v>889920</v>
      </c>
      <c r="S167" s="9">
        <v>352980</v>
      </c>
      <c r="T167" s="9">
        <v>279150</v>
      </c>
      <c r="U167" s="9">
        <f t="shared" si="10"/>
        <v>507350</v>
      </c>
      <c r="V167" s="9">
        <v>182080</v>
      </c>
      <c r="W167" s="9">
        <v>112160</v>
      </c>
      <c r="X167" s="9">
        <v>103040</v>
      </c>
      <c r="Y167" s="9">
        <f t="shared" si="11"/>
        <v>132426.66666666666</v>
      </c>
      <c r="Z167" s="8">
        <f t="shared" si="12"/>
        <v>3.831177003624648</v>
      </c>
      <c r="AA167" s="9">
        <v>0.71489969889322902</v>
      </c>
      <c r="AB167" s="9">
        <v>2.4845170436156301</v>
      </c>
      <c r="AC167" s="7">
        <f t="shared" si="13"/>
        <v>3.2770491597811195E-3</v>
      </c>
      <c r="AD167" s="9">
        <v>5.1418781280517599E-2</v>
      </c>
      <c r="AE167" s="9">
        <v>1.0286751243388501</v>
      </c>
      <c r="AF167" s="9">
        <v>4.5493393821912198</v>
      </c>
      <c r="AG167" s="11">
        <f t="shared" si="14"/>
        <v>2.8226733167684238E-5</v>
      </c>
      <c r="AH167" s="9" t="s">
        <v>265</v>
      </c>
      <c r="AI167" s="15" t="s">
        <v>266</v>
      </c>
    </row>
    <row r="168" spans="1:35" s="4" customFormat="1" ht="12" customHeight="1">
      <c r="A168" s="9">
        <v>8.0175339999999995</v>
      </c>
      <c r="B168" s="9">
        <v>7.5224830000000003</v>
      </c>
      <c r="C168" s="9">
        <v>7.4797330000000004</v>
      </c>
      <c r="D168" s="9">
        <v>6.9182610000000002</v>
      </c>
      <c r="E168" s="9">
        <v>6.6746129999999999</v>
      </c>
      <c r="F168" s="9">
        <v>6.6480670000000002</v>
      </c>
      <c r="G168" s="9"/>
      <c r="H168" s="9"/>
      <c r="I168" s="9"/>
      <c r="J168" s="9"/>
      <c r="K168" s="9"/>
      <c r="L168" s="9" t="s">
        <v>35</v>
      </c>
      <c r="M168" s="9">
        <v>213</v>
      </c>
      <c r="N168" s="9">
        <v>16</v>
      </c>
      <c r="O168" s="9">
        <v>16</v>
      </c>
      <c r="P168" s="9">
        <v>15</v>
      </c>
      <c r="Q168" s="9">
        <v>14264000</v>
      </c>
      <c r="R168" s="9">
        <v>4117400</v>
      </c>
      <c r="S168" s="9">
        <v>1115700</v>
      </c>
      <c r="T168" s="9">
        <v>1067500</v>
      </c>
      <c r="U168" s="9">
        <f t="shared" si="10"/>
        <v>2100200</v>
      </c>
      <c r="V168" s="9">
        <v>363710</v>
      </c>
      <c r="W168" s="9">
        <v>177780</v>
      </c>
      <c r="X168" s="9">
        <v>111940</v>
      </c>
      <c r="Y168" s="9">
        <f t="shared" si="11"/>
        <v>217810</v>
      </c>
      <c r="Z168" s="8">
        <f t="shared" si="12"/>
        <v>9.6423488361415917</v>
      </c>
      <c r="AA168" s="9">
        <v>0.92627000808715798</v>
      </c>
      <c r="AB168" s="9">
        <v>2.06431170229857</v>
      </c>
      <c r="AC168" s="7">
        <f t="shared" si="13"/>
        <v>8.623593921007219E-3</v>
      </c>
      <c r="AD168" s="9">
        <v>0.122876167297363</v>
      </c>
      <c r="AE168" s="9">
        <v>0.62401834697659297</v>
      </c>
      <c r="AF168" s="9">
        <v>4.0122702926680303</v>
      </c>
      <c r="AG168" s="11">
        <f t="shared" si="14"/>
        <v>9.7214200162621891E-5</v>
      </c>
      <c r="AH168" s="9" t="s">
        <v>177</v>
      </c>
      <c r="AI168" s="9" t="s">
        <v>178</v>
      </c>
    </row>
    <row r="169" spans="1:35" s="4" customFormat="1" ht="12" customHeight="1">
      <c r="A169" s="9">
        <v>6.3814039999999999</v>
      </c>
      <c r="B169" s="9">
        <v>6.3037580000000002</v>
      </c>
      <c r="C169" s="9">
        <v>6.4112489999999998</v>
      </c>
      <c r="D169" s="9">
        <v>3</v>
      </c>
      <c r="E169" s="9">
        <v>3</v>
      </c>
      <c r="F169" s="9">
        <v>3</v>
      </c>
      <c r="G169" s="9"/>
      <c r="H169" s="9"/>
      <c r="I169" s="9"/>
      <c r="J169" s="9" t="s">
        <v>35</v>
      </c>
      <c r="K169" s="9"/>
      <c r="L169" s="9" t="s">
        <v>35</v>
      </c>
      <c r="M169" s="9">
        <v>214</v>
      </c>
      <c r="N169" s="9">
        <v>4</v>
      </c>
      <c r="O169" s="9">
        <v>4</v>
      </c>
      <c r="P169" s="9">
        <v>4</v>
      </c>
      <c r="Q169" s="9">
        <v>1150100</v>
      </c>
      <c r="R169" s="9">
        <v>186260</v>
      </c>
      <c r="S169" s="9">
        <v>166050</v>
      </c>
      <c r="T169" s="9">
        <v>106600</v>
      </c>
      <c r="U169" s="9">
        <f t="shared" si="10"/>
        <v>152970</v>
      </c>
      <c r="V169" s="12">
        <v>170</v>
      </c>
      <c r="W169" s="12">
        <v>170</v>
      </c>
      <c r="X169" s="12">
        <v>170</v>
      </c>
      <c r="Y169" s="9">
        <f t="shared" si="11"/>
        <v>170</v>
      </c>
      <c r="Z169" s="8">
        <f t="shared" si="12"/>
        <v>899.82352941176475</v>
      </c>
      <c r="AA169" s="9">
        <v>3.36547025044759</v>
      </c>
      <c r="AB169" s="9">
        <v>7.30771249969722</v>
      </c>
      <c r="AC169" s="7">
        <f t="shared" si="13"/>
        <v>4.923653706967443E-8</v>
      </c>
      <c r="AD169" s="9">
        <v>-0.86899423599243197</v>
      </c>
      <c r="AE169" s="9">
        <v>0.42724341246478797</v>
      </c>
      <c r="AF169" s="9">
        <v>3.4369722422867901</v>
      </c>
      <c r="AG169" s="11">
        <f t="shared" si="14"/>
        <v>3.6561815916696423E-4</v>
      </c>
      <c r="AH169" s="9" t="s">
        <v>44</v>
      </c>
      <c r="AI169" s="9" t="s">
        <v>45</v>
      </c>
    </row>
    <row r="170" spans="1:35" s="4" customFormat="1" ht="12" customHeight="1">
      <c r="A170" s="12">
        <v>7.100543</v>
      </c>
      <c r="B170" s="12">
        <v>6.2784560000000003</v>
      </c>
      <c r="C170" s="12">
        <v>5.7754209999999997</v>
      </c>
      <c r="D170" s="12">
        <v>5.5483890000000002</v>
      </c>
      <c r="E170" s="12">
        <v>5.406898</v>
      </c>
      <c r="F170" s="12">
        <v>5.3840479999999999</v>
      </c>
      <c r="G170" s="12"/>
      <c r="H170" s="12"/>
      <c r="I170" s="12"/>
      <c r="J170" s="12"/>
      <c r="K170" s="12"/>
      <c r="L170" s="12" t="s">
        <v>35</v>
      </c>
      <c r="M170" s="12">
        <v>215</v>
      </c>
      <c r="N170" s="12">
        <v>3</v>
      </c>
      <c r="O170" s="12">
        <v>3</v>
      </c>
      <c r="P170" s="12">
        <v>3</v>
      </c>
      <c r="Q170" s="12">
        <v>1946000</v>
      </c>
      <c r="R170" s="12">
        <v>847700</v>
      </c>
      <c r="S170" s="12">
        <v>139510</v>
      </c>
      <c r="T170" s="12">
        <v>53273</v>
      </c>
      <c r="U170" s="12">
        <f t="shared" si="10"/>
        <v>346827.66666666669</v>
      </c>
      <c r="V170" s="12">
        <v>67843</v>
      </c>
      <c r="W170" s="12">
        <v>32965</v>
      </c>
      <c r="X170" s="12">
        <v>34223</v>
      </c>
      <c r="Y170" s="12">
        <f t="shared" si="11"/>
        <v>45010.333333333336</v>
      </c>
      <c r="Z170" s="8">
        <f t="shared" si="12"/>
        <v>7.7055120675992921</v>
      </c>
      <c r="AA170" s="12">
        <v>0.93836164474487305</v>
      </c>
      <c r="AB170" s="12">
        <v>1.1326577682682999</v>
      </c>
      <c r="AC170" s="7">
        <f t="shared" si="13"/>
        <v>7.36787470348476E-2</v>
      </c>
      <c r="AD170" s="12">
        <v>0.22405290603637701</v>
      </c>
      <c r="AE170" s="12">
        <v>1.74424969000029</v>
      </c>
      <c r="AF170" s="12">
        <v>1.46553204050368</v>
      </c>
      <c r="AG170" s="13">
        <f t="shared" si="14"/>
        <v>3.423481296238786E-2</v>
      </c>
      <c r="AH170" s="12" t="s">
        <v>201</v>
      </c>
      <c r="AI170" s="12" t="s">
        <v>202</v>
      </c>
    </row>
    <row r="171" spans="1:35" s="4" customFormat="1" ht="12">
      <c r="A171" s="12">
        <v>7.0377450000000001</v>
      </c>
      <c r="B171" s="12">
        <v>3</v>
      </c>
      <c r="C171" s="12">
        <v>3</v>
      </c>
      <c r="D171" s="12">
        <v>3</v>
      </c>
      <c r="E171" s="12">
        <v>3</v>
      </c>
      <c r="F171" s="12">
        <v>3</v>
      </c>
      <c r="G171" s="12"/>
      <c r="H171" s="12"/>
      <c r="I171" s="12"/>
      <c r="J171" s="12"/>
      <c r="K171" s="12"/>
      <c r="L171" s="12"/>
      <c r="M171" s="12">
        <v>216</v>
      </c>
      <c r="N171" s="12">
        <v>3</v>
      </c>
      <c r="O171" s="12">
        <v>3</v>
      </c>
      <c r="P171" s="12">
        <v>3</v>
      </c>
      <c r="Q171" s="12">
        <v>634530</v>
      </c>
      <c r="R171" s="12">
        <v>532830</v>
      </c>
      <c r="S171" s="12">
        <v>170</v>
      </c>
      <c r="T171" s="12">
        <v>5707.1</v>
      </c>
      <c r="U171" s="12">
        <f t="shared" si="10"/>
        <v>179569.03333333333</v>
      </c>
      <c r="V171" s="12">
        <v>8417.9</v>
      </c>
      <c r="W171" s="12">
        <v>18580</v>
      </c>
      <c r="X171" s="12">
        <v>4321.8999999999996</v>
      </c>
      <c r="Y171" s="12">
        <f t="shared" si="11"/>
        <v>10439.933333333334</v>
      </c>
      <c r="Z171" s="8">
        <f t="shared" si="12"/>
        <v>17.200208813593953</v>
      </c>
      <c r="AA171" s="12">
        <v>1.3459149996439601</v>
      </c>
      <c r="AB171" s="12">
        <v>0.42724341246478797</v>
      </c>
      <c r="AC171" s="7">
        <f t="shared" si="13"/>
        <v>0.37390096630008629</v>
      </c>
      <c r="AD171" s="12">
        <v>0</v>
      </c>
      <c r="AE171" s="12">
        <v>0</v>
      </c>
      <c r="AF171" s="12">
        <v>0.34528929702718297</v>
      </c>
      <c r="AG171" s="13">
        <f t="shared" si="14"/>
        <v>0.45155504934167556</v>
      </c>
      <c r="AH171" s="12" t="s">
        <v>143</v>
      </c>
      <c r="AI171" s="12" t="s">
        <v>144</v>
      </c>
    </row>
    <row r="172" spans="1:35" s="4" customFormat="1" ht="12" customHeight="1">
      <c r="A172" s="12">
        <v>6.3855170000000001</v>
      </c>
      <c r="B172" s="12">
        <v>3</v>
      </c>
      <c r="C172" s="12">
        <v>3</v>
      </c>
      <c r="D172" s="12">
        <v>3</v>
      </c>
      <c r="E172" s="12">
        <v>3</v>
      </c>
      <c r="F172" s="12">
        <v>3</v>
      </c>
      <c r="G172" s="12"/>
      <c r="H172" s="12"/>
      <c r="I172" s="12"/>
      <c r="J172" s="12"/>
      <c r="K172" s="12"/>
      <c r="L172" s="12"/>
      <c r="M172" s="12">
        <v>217</v>
      </c>
      <c r="N172" s="12">
        <v>2</v>
      </c>
      <c r="O172" s="12">
        <v>2</v>
      </c>
      <c r="P172" s="12">
        <v>2</v>
      </c>
      <c r="Q172" s="12">
        <v>138460</v>
      </c>
      <c r="R172" s="12">
        <v>138460</v>
      </c>
      <c r="S172" s="12">
        <v>170</v>
      </c>
      <c r="T172" s="12">
        <v>170</v>
      </c>
      <c r="U172" s="12">
        <f t="shared" si="10"/>
        <v>46266.666666666664</v>
      </c>
      <c r="V172" s="12">
        <v>170</v>
      </c>
      <c r="W172" s="12">
        <v>170</v>
      </c>
      <c r="X172" s="12">
        <v>170</v>
      </c>
      <c r="Y172" s="12">
        <f t="shared" si="11"/>
        <v>170</v>
      </c>
      <c r="Z172" s="8">
        <f t="shared" si="12"/>
        <v>272.15686274509801</v>
      </c>
      <c r="AA172" s="12">
        <v>1.12850570678711</v>
      </c>
      <c r="AB172" s="12">
        <v>0.42724341246478797</v>
      </c>
      <c r="AC172" s="7">
        <f t="shared" si="13"/>
        <v>0.37390096630008629</v>
      </c>
      <c r="AD172" s="12">
        <v>0</v>
      </c>
      <c r="AE172" s="12">
        <v>0</v>
      </c>
      <c r="AF172" s="12">
        <v>0.34528929702718297</v>
      </c>
      <c r="AG172" s="13">
        <f t="shared" si="14"/>
        <v>0.45155504934167556</v>
      </c>
      <c r="AH172" s="12" t="s">
        <v>56</v>
      </c>
      <c r="AI172" s="12" t="s">
        <v>57</v>
      </c>
    </row>
    <row r="173" spans="1:35" s="4" customFormat="1" ht="12" customHeight="1">
      <c r="A173" s="12">
        <v>7.4426839999999999</v>
      </c>
      <c r="B173" s="12">
        <v>5.4058919999999997</v>
      </c>
      <c r="C173" s="12">
        <v>4.9430540000000001</v>
      </c>
      <c r="D173" s="12">
        <v>4.9601569999999997</v>
      </c>
      <c r="E173" s="12">
        <v>4.7341509999999998</v>
      </c>
      <c r="F173" s="12">
        <v>3</v>
      </c>
      <c r="G173" s="12"/>
      <c r="H173" s="12"/>
      <c r="I173" s="12"/>
      <c r="J173" s="12"/>
      <c r="K173" s="12"/>
      <c r="L173" s="12" t="s">
        <v>35</v>
      </c>
      <c r="M173" s="12">
        <v>218</v>
      </c>
      <c r="N173" s="12">
        <v>5</v>
      </c>
      <c r="O173" s="12">
        <v>5</v>
      </c>
      <c r="P173" s="12">
        <v>5</v>
      </c>
      <c r="Q173" s="12">
        <v>1996900</v>
      </c>
      <c r="R173" s="12">
        <v>1442800</v>
      </c>
      <c r="S173" s="12">
        <v>70370</v>
      </c>
      <c r="T173" s="12">
        <v>18571</v>
      </c>
      <c r="U173" s="12">
        <f t="shared" si="10"/>
        <v>510580.33333333331</v>
      </c>
      <c r="V173" s="12">
        <v>25993</v>
      </c>
      <c r="W173" s="12">
        <v>15573</v>
      </c>
      <c r="X173" s="12">
        <v>170</v>
      </c>
      <c r="Y173" s="12">
        <f t="shared" si="11"/>
        <v>13912</v>
      </c>
      <c r="Z173" s="8">
        <f t="shared" si="12"/>
        <v>36.700714011884223</v>
      </c>
      <c r="AA173" s="12">
        <v>1.6991073290506999</v>
      </c>
      <c r="AB173" s="12">
        <v>0.79573408144161195</v>
      </c>
      <c r="AC173" s="7">
        <f t="shared" si="13"/>
        <v>0.16005377380766292</v>
      </c>
      <c r="AD173" s="12">
        <v>0.54279756546020497</v>
      </c>
      <c r="AE173" s="12">
        <v>0.22969035692354201</v>
      </c>
      <c r="AF173" s="12">
        <v>0.94859991917601705</v>
      </c>
      <c r="AG173" s="13">
        <f t="shared" si="14"/>
        <v>0.11256414600625791</v>
      </c>
      <c r="AH173" s="12" t="s">
        <v>113</v>
      </c>
      <c r="AI173" s="12" t="s">
        <v>114</v>
      </c>
    </row>
    <row r="174" spans="1:35" s="4" customFormat="1" ht="12">
      <c r="A174" s="12">
        <v>7.1842940000000004</v>
      </c>
      <c r="B174" s="12">
        <v>6.4039260000000002</v>
      </c>
      <c r="C174" s="12">
        <v>6.1315869999999997</v>
      </c>
      <c r="D174" s="12">
        <v>6.2263419999999998</v>
      </c>
      <c r="E174" s="12">
        <v>5.9170379999999998</v>
      </c>
      <c r="F174" s="12">
        <v>6.0030289999999997</v>
      </c>
      <c r="G174" s="12"/>
      <c r="H174" s="12"/>
      <c r="I174" s="12"/>
      <c r="J174" s="12"/>
      <c r="K174" s="12"/>
      <c r="L174" s="12"/>
      <c r="M174" s="12">
        <v>219</v>
      </c>
      <c r="N174" s="12">
        <v>7</v>
      </c>
      <c r="O174" s="12">
        <v>7</v>
      </c>
      <c r="P174" s="12">
        <v>7</v>
      </c>
      <c r="Q174" s="12">
        <v>2876800</v>
      </c>
      <c r="R174" s="12">
        <v>1089100</v>
      </c>
      <c r="S174" s="12">
        <v>188990</v>
      </c>
      <c r="T174" s="12">
        <v>115490</v>
      </c>
      <c r="U174" s="12">
        <f t="shared" si="10"/>
        <v>464526.66666666669</v>
      </c>
      <c r="V174" s="12">
        <v>87804</v>
      </c>
      <c r="W174" s="12">
        <v>43997</v>
      </c>
      <c r="X174" s="12">
        <v>47508</v>
      </c>
      <c r="Y174" s="12">
        <f t="shared" si="11"/>
        <v>59769.666666666664</v>
      </c>
      <c r="Z174" s="8">
        <f t="shared" si="12"/>
        <v>7.7719467511390956</v>
      </c>
      <c r="AA174" s="12">
        <v>0.52446571985880597</v>
      </c>
      <c r="AB174" s="12">
        <v>0.731027989732704</v>
      </c>
      <c r="AC174" s="7">
        <f t="shared" si="13"/>
        <v>0.18576847257912638</v>
      </c>
      <c r="AD174" s="12">
        <v>1.14726813634237</v>
      </c>
      <c r="AE174" s="12">
        <v>0.52845973596936802</v>
      </c>
      <c r="AF174" s="12">
        <v>0.53458767429149301</v>
      </c>
      <c r="AG174" s="13">
        <f t="shared" si="14"/>
        <v>0.29201981783411768</v>
      </c>
      <c r="AH174" s="12" t="s">
        <v>197</v>
      </c>
      <c r="AI174" s="12" t="s">
        <v>198</v>
      </c>
    </row>
    <row r="175" spans="1:35" s="4" customFormat="1" ht="12" customHeight="1">
      <c r="A175" s="12">
        <v>6.462637</v>
      </c>
      <c r="B175" s="12">
        <v>5.6285829999999999</v>
      </c>
      <c r="C175" s="12">
        <v>3</v>
      </c>
      <c r="D175" s="12">
        <v>3</v>
      </c>
      <c r="E175" s="12">
        <v>3</v>
      </c>
      <c r="F175" s="12">
        <v>3</v>
      </c>
      <c r="G175" s="12"/>
      <c r="H175" s="12"/>
      <c r="I175" s="12"/>
      <c r="J175" s="12"/>
      <c r="K175" s="12"/>
      <c r="L175" s="12" t="s">
        <v>35</v>
      </c>
      <c r="M175" s="12">
        <v>220</v>
      </c>
      <c r="N175" s="12">
        <v>2</v>
      </c>
      <c r="O175" s="12">
        <v>2</v>
      </c>
      <c r="P175" s="12">
        <v>2</v>
      </c>
      <c r="Q175" s="12">
        <v>711990</v>
      </c>
      <c r="R175" s="12">
        <v>602430</v>
      </c>
      <c r="S175" s="12">
        <v>68416</v>
      </c>
      <c r="T175" s="12">
        <v>21294</v>
      </c>
      <c r="U175" s="12">
        <f t="shared" si="10"/>
        <v>230713.33333333334</v>
      </c>
      <c r="V175" s="12">
        <v>170</v>
      </c>
      <c r="W175" s="12">
        <v>170</v>
      </c>
      <c r="X175" s="12">
        <v>170</v>
      </c>
      <c r="Y175" s="12">
        <f t="shared" si="11"/>
        <v>170</v>
      </c>
      <c r="Z175" s="8">
        <f t="shared" si="12"/>
        <v>1357.1372549019609</v>
      </c>
      <c r="AA175" s="12">
        <v>2.0304067929585798</v>
      </c>
      <c r="AB175" s="12">
        <v>0.90826147897879195</v>
      </c>
      <c r="AC175" s="7">
        <f t="shared" si="13"/>
        <v>0.12352035211506011</v>
      </c>
      <c r="AD175" s="12">
        <v>0</v>
      </c>
      <c r="AE175" s="12">
        <v>0</v>
      </c>
      <c r="AF175" s="12">
        <v>1.3991787180542099</v>
      </c>
      <c r="AG175" s="13">
        <f t="shared" si="14"/>
        <v>3.9886073199850103E-2</v>
      </c>
      <c r="AH175" s="12" t="s">
        <v>40</v>
      </c>
      <c r="AI175" s="12" t="s">
        <v>41</v>
      </c>
    </row>
    <row r="176" spans="1:35" s="4" customFormat="1" ht="12" customHeight="1">
      <c r="A176" s="9">
        <v>6.9632069999999997</v>
      </c>
      <c r="B176" s="9">
        <v>7.0789280000000003</v>
      </c>
      <c r="C176" s="9">
        <v>7.0838609999999997</v>
      </c>
      <c r="D176" s="9">
        <v>7.3083720000000003</v>
      </c>
      <c r="E176" s="9">
        <v>7.2694900000000002</v>
      </c>
      <c r="F176" s="9">
        <v>7.4047479999999997</v>
      </c>
      <c r="G176" s="9"/>
      <c r="H176" s="9"/>
      <c r="I176" s="9"/>
      <c r="J176" s="9"/>
      <c r="K176" s="9"/>
      <c r="L176" s="9"/>
      <c r="M176" s="9">
        <v>222</v>
      </c>
      <c r="N176" s="9">
        <v>11</v>
      </c>
      <c r="O176" s="9">
        <v>11</v>
      </c>
      <c r="P176" s="9">
        <v>11</v>
      </c>
      <c r="Q176" s="9">
        <v>17762000</v>
      </c>
      <c r="R176" s="9">
        <v>584590</v>
      </c>
      <c r="S176" s="9">
        <v>566490</v>
      </c>
      <c r="T176" s="9">
        <v>548400</v>
      </c>
      <c r="U176" s="9">
        <f t="shared" si="10"/>
        <v>566493.33333333337</v>
      </c>
      <c r="V176" s="9">
        <v>1165800</v>
      </c>
      <c r="W176" s="9">
        <v>860500</v>
      </c>
      <c r="X176" s="9">
        <v>945280</v>
      </c>
      <c r="Y176" s="9">
        <f t="shared" si="11"/>
        <v>990526.66666666663</v>
      </c>
      <c r="Z176" s="8">
        <f t="shared" si="12"/>
        <v>0.57191123913877473</v>
      </c>
      <c r="AA176" s="9">
        <v>-0.28553835550944001</v>
      </c>
      <c r="AB176" s="9">
        <v>2.1472237384497799</v>
      </c>
      <c r="AC176" s="7">
        <f t="shared" si="13"/>
        <v>7.1248587935181093E-3</v>
      </c>
      <c r="AD176" s="9">
        <v>-1.1232535044352499E-2</v>
      </c>
      <c r="AE176" s="9">
        <v>9.7227962277903507E-2</v>
      </c>
      <c r="AF176" s="9">
        <v>2.9728843369422102</v>
      </c>
      <c r="AG176" s="11">
        <f t="shared" si="14"/>
        <v>1.0644264628266536E-3</v>
      </c>
      <c r="AH176" s="9" t="s">
        <v>817</v>
      </c>
      <c r="AI176" s="9" t="s">
        <v>818</v>
      </c>
    </row>
    <row r="177" spans="1:35" s="4" customFormat="1" ht="12" customHeight="1">
      <c r="A177" s="12">
        <v>6.6997770000000001</v>
      </c>
      <c r="B177" s="12">
        <v>6.5233559999999997</v>
      </c>
      <c r="C177" s="12">
        <v>6.5543440000000004</v>
      </c>
      <c r="D177" s="12">
        <v>6.6424649999999996</v>
      </c>
      <c r="E177" s="12">
        <v>3</v>
      </c>
      <c r="F177" s="12">
        <v>6.5114020000000004</v>
      </c>
      <c r="G177" s="12"/>
      <c r="H177" s="12"/>
      <c r="I177" s="12"/>
      <c r="J177" s="12"/>
      <c r="K177" s="12"/>
      <c r="L177" s="12"/>
      <c r="M177" s="12">
        <v>223</v>
      </c>
      <c r="N177" s="12">
        <v>3</v>
      </c>
      <c r="O177" s="12">
        <v>3</v>
      </c>
      <c r="P177" s="12">
        <v>3</v>
      </c>
      <c r="Q177" s="12">
        <v>4763600</v>
      </c>
      <c r="R177" s="12">
        <v>669310</v>
      </c>
      <c r="S177" s="12">
        <v>331980</v>
      </c>
      <c r="T177" s="12">
        <v>262380</v>
      </c>
      <c r="U177" s="12">
        <f t="shared" si="10"/>
        <v>421223.33333333331</v>
      </c>
      <c r="V177" s="12">
        <v>417110</v>
      </c>
      <c r="W177" s="12">
        <v>185900</v>
      </c>
      <c r="X177" s="12">
        <v>219620</v>
      </c>
      <c r="Y177" s="12">
        <f t="shared" si="11"/>
        <v>274210</v>
      </c>
      <c r="Z177" s="8">
        <f t="shared" si="12"/>
        <v>1.536134106463416</v>
      </c>
      <c r="AA177" s="12">
        <v>1.2078701655070001</v>
      </c>
      <c r="AB177" s="12">
        <v>0.43297760851300199</v>
      </c>
      <c r="AC177" s="7">
        <f t="shared" si="13"/>
        <v>0.36899662291983726</v>
      </c>
      <c r="AD177" s="12">
        <v>-6.0961246490478502E-2</v>
      </c>
      <c r="AE177" s="12">
        <v>1.1777680137636999E-2</v>
      </c>
      <c r="AF177" s="12">
        <v>0.17078263391294701</v>
      </c>
      <c r="AG177" s="13">
        <f t="shared" si="14"/>
        <v>0.67486571611452106</v>
      </c>
      <c r="AH177" s="12" t="s">
        <v>371</v>
      </c>
      <c r="AI177" s="12" t="s">
        <v>372</v>
      </c>
    </row>
    <row r="178" spans="1:35" s="4" customFormat="1" ht="12">
      <c r="A178" s="12">
        <v>5.9677910000000001</v>
      </c>
      <c r="B178" s="12">
        <v>3</v>
      </c>
      <c r="C178" s="12">
        <v>5.8718760000000003</v>
      </c>
      <c r="D178" s="12">
        <v>5.6749340000000004</v>
      </c>
      <c r="E178" s="12">
        <v>3</v>
      </c>
      <c r="F178" s="12">
        <v>3</v>
      </c>
      <c r="G178" s="12"/>
      <c r="H178" s="12"/>
      <c r="I178" s="12"/>
      <c r="J178" s="12"/>
      <c r="K178" s="12"/>
      <c r="L178" s="12" t="s">
        <v>35</v>
      </c>
      <c r="M178" s="12">
        <v>224</v>
      </c>
      <c r="N178" s="12">
        <v>2</v>
      </c>
      <c r="O178" s="12">
        <v>2</v>
      </c>
      <c r="P178" s="12">
        <v>2</v>
      </c>
      <c r="Q178" s="12">
        <v>2277800</v>
      </c>
      <c r="R178" s="12">
        <v>111030</v>
      </c>
      <c r="S178" s="12">
        <v>19788</v>
      </c>
      <c r="T178" s="12">
        <v>72654</v>
      </c>
      <c r="U178" s="12">
        <f t="shared" si="10"/>
        <v>67824</v>
      </c>
      <c r="V178" s="12">
        <v>161380</v>
      </c>
      <c r="W178" s="12">
        <v>45551</v>
      </c>
      <c r="X178" s="12">
        <v>61589</v>
      </c>
      <c r="Y178" s="12">
        <f t="shared" si="11"/>
        <v>89506.666666666672</v>
      </c>
      <c r="Z178" s="8">
        <f t="shared" si="12"/>
        <v>0.75775361239386263</v>
      </c>
      <c r="AA178" s="12">
        <v>1.05491097768148</v>
      </c>
      <c r="AB178" s="12">
        <v>0.32879620276088101</v>
      </c>
      <c r="AC178" s="7">
        <f t="shared" si="13"/>
        <v>0.46903342936594089</v>
      </c>
      <c r="AD178" s="12">
        <v>-4.0516535441080602E-2</v>
      </c>
      <c r="AE178" s="12">
        <v>1.0351017546086199E-2</v>
      </c>
      <c r="AF178" s="12">
        <v>0.78396087029357697</v>
      </c>
      <c r="AG178" s="13">
        <f t="shared" si="14"/>
        <v>0.1644519886924623</v>
      </c>
      <c r="AH178" s="12" t="s">
        <v>697</v>
      </c>
      <c r="AI178" s="12" t="s">
        <v>698</v>
      </c>
    </row>
    <row r="179" spans="1:35" s="4" customFormat="1" ht="12" customHeight="1">
      <c r="A179" s="12">
        <v>6.4490309999999997</v>
      </c>
      <c r="B179" s="12">
        <v>6.4181189999999999</v>
      </c>
      <c r="C179" s="12">
        <v>6.4920749999999998</v>
      </c>
      <c r="D179" s="12">
        <v>6.5603730000000002</v>
      </c>
      <c r="E179" s="12">
        <v>6.3071970000000004</v>
      </c>
      <c r="F179" s="12">
        <v>6.4254199999999999</v>
      </c>
      <c r="G179" s="12"/>
      <c r="H179" s="12"/>
      <c r="I179" s="12"/>
      <c r="J179" s="12"/>
      <c r="K179" s="12"/>
      <c r="L179" s="12"/>
      <c r="M179" s="12">
        <v>225</v>
      </c>
      <c r="N179" s="12">
        <v>5</v>
      </c>
      <c r="O179" s="12">
        <v>5</v>
      </c>
      <c r="P179" s="12">
        <v>5</v>
      </c>
      <c r="Q179" s="12">
        <v>4749800</v>
      </c>
      <c r="R179" s="12">
        <v>363310</v>
      </c>
      <c r="S179" s="12">
        <v>197250</v>
      </c>
      <c r="T179" s="12">
        <v>117490</v>
      </c>
      <c r="U179" s="12">
        <f t="shared" si="10"/>
        <v>226016.66666666666</v>
      </c>
      <c r="V179" s="12">
        <v>393640</v>
      </c>
      <c r="W179" s="12">
        <v>210440</v>
      </c>
      <c r="X179" s="12">
        <v>249710</v>
      </c>
      <c r="Y179" s="12">
        <f t="shared" si="11"/>
        <v>284596.66666666669</v>
      </c>
      <c r="Z179" s="8">
        <f t="shared" si="12"/>
        <v>0.79416484147155619</v>
      </c>
      <c r="AA179" s="12">
        <v>2.2078514099121101E-2</v>
      </c>
      <c r="AB179" s="12">
        <v>0.104323819233187</v>
      </c>
      <c r="AC179" s="7">
        <f t="shared" si="13"/>
        <v>0.78645917028455792</v>
      </c>
      <c r="AD179" s="12">
        <v>-0.12980461120605499</v>
      </c>
      <c r="AE179" s="12">
        <v>0.80647010595403401</v>
      </c>
      <c r="AF179" s="12">
        <v>1.58610697121882</v>
      </c>
      <c r="AG179" s="13">
        <f t="shared" si="14"/>
        <v>2.5935404676204928E-2</v>
      </c>
      <c r="AH179" s="12" t="s">
        <v>675</v>
      </c>
      <c r="AI179" s="12" t="s">
        <v>676</v>
      </c>
    </row>
    <row r="180" spans="1:35" s="4" customFormat="1" ht="12" customHeight="1">
      <c r="A180" s="12">
        <v>6.6561940000000002</v>
      </c>
      <c r="B180" s="12">
        <v>6.4176209999999996</v>
      </c>
      <c r="C180" s="12">
        <v>6.5447990000000003</v>
      </c>
      <c r="D180" s="12">
        <v>6.7947740000000003</v>
      </c>
      <c r="E180" s="12">
        <v>6.5425019999999998</v>
      </c>
      <c r="F180" s="12">
        <v>6.6286750000000003</v>
      </c>
      <c r="G180" s="12"/>
      <c r="H180" s="12"/>
      <c r="I180" s="12"/>
      <c r="J180" s="12"/>
      <c r="K180" s="12"/>
      <c r="L180" s="12"/>
      <c r="M180" s="12">
        <v>226</v>
      </c>
      <c r="N180" s="12">
        <v>5</v>
      </c>
      <c r="O180" s="12">
        <v>5</v>
      </c>
      <c r="P180" s="12">
        <v>5</v>
      </c>
      <c r="Q180" s="12">
        <v>4893300</v>
      </c>
      <c r="R180" s="12">
        <v>242060</v>
      </c>
      <c r="S180" s="12">
        <v>177310</v>
      </c>
      <c r="T180" s="12">
        <v>141500</v>
      </c>
      <c r="U180" s="12">
        <f t="shared" si="10"/>
        <v>186956.66666666666</v>
      </c>
      <c r="V180" s="12">
        <v>431470</v>
      </c>
      <c r="W180" s="12">
        <v>196210</v>
      </c>
      <c r="X180" s="12">
        <v>189850</v>
      </c>
      <c r="Y180" s="12">
        <f t="shared" si="11"/>
        <v>272510</v>
      </c>
      <c r="Z180" s="8">
        <f t="shared" si="12"/>
        <v>0.6860543343975144</v>
      </c>
      <c r="AA180" s="12">
        <v>-0.115778605143229</v>
      </c>
      <c r="AB180" s="12">
        <v>0.50004802953420902</v>
      </c>
      <c r="AC180" s="7">
        <f t="shared" si="13"/>
        <v>0.31619279566119635</v>
      </c>
      <c r="AD180" s="12">
        <v>0.21920998891194601</v>
      </c>
      <c r="AE180" s="12">
        <v>1.2330497880781901</v>
      </c>
      <c r="AF180" s="12">
        <v>0.97443561679707003</v>
      </c>
      <c r="AG180" s="13">
        <f t="shared" si="14"/>
        <v>0.10606311629579712</v>
      </c>
      <c r="AH180" s="12" t="s">
        <v>747</v>
      </c>
      <c r="AI180" s="12" t="s">
        <v>748</v>
      </c>
    </row>
    <row r="181" spans="1:35" s="4" customFormat="1" ht="12" customHeight="1">
      <c r="A181" s="12">
        <v>6.439775</v>
      </c>
      <c r="B181" s="12">
        <v>6.3648699999999998</v>
      </c>
      <c r="C181" s="12">
        <v>6.3132979999999996</v>
      </c>
      <c r="D181" s="12">
        <v>6.3304749999999999</v>
      </c>
      <c r="E181" s="12">
        <v>6.2870169999999996</v>
      </c>
      <c r="F181" s="12">
        <v>6.2739960000000004</v>
      </c>
      <c r="G181" s="12"/>
      <c r="H181" s="12"/>
      <c r="I181" s="12"/>
      <c r="J181" s="12"/>
      <c r="K181" s="12"/>
      <c r="L181" s="12"/>
      <c r="M181" s="12">
        <v>227</v>
      </c>
      <c r="N181" s="12">
        <v>8</v>
      </c>
      <c r="O181" s="12">
        <v>8</v>
      </c>
      <c r="P181" s="12">
        <v>8</v>
      </c>
      <c r="Q181" s="12">
        <v>3279800</v>
      </c>
      <c r="R181" s="12">
        <v>153440</v>
      </c>
      <c r="S181" s="12">
        <v>65310</v>
      </c>
      <c r="T181" s="12">
        <v>104630</v>
      </c>
      <c r="U181" s="12">
        <f t="shared" si="10"/>
        <v>107793.33333333333</v>
      </c>
      <c r="V181" s="12">
        <v>159550</v>
      </c>
      <c r="W181" s="12">
        <v>107980</v>
      </c>
      <c r="X181" s="12">
        <v>81550</v>
      </c>
      <c r="Y181" s="12">
        <f t="shared" si="11"/>
        <v>116360</v>
      </c>
      <c r="Z181" s="8">
        <f t="shared" si="12"/>
        <v>0.92637790764294714</v>
      </c>
      <c r="AA181" s="12">
        <v>7.54845937093096E-2</v>
      </c>
      <c r="AB181" s="12">
        <v>0.86725762863599298</v>
      </c>
      <c r="AC181" s="7">
        <f t="shared" si="13"/>
        <v>0.13575079178936422</v>
      </c>
      <c r="AD181" s="12">
        <v>-5.3895155588785201E-2</v>
      </c>
      <c r="AE181" s="12">
        <v>0.467364419231658</v>
      </c>
      <c r="AF181" s="12">
        <v>4.6115817754355399</v>
      </c>
      <c r="AG181" s="13">
        <f t="shared" si="14"/>
        <v>2.4457847039075212E-5</v>
      </c>
      <c r="AH181" s="12" t="s">
        <v>585</v>
      </c>
      <c r="AI181" s="12" t="s">
        <v>586</v>
      </c>
    </row>
    <row r="182" spans="1:35" s="4" customFormat="1" ht="15" customHeight="1">
      <c r="A182" s="12">
        <v>6.5228739999999998</v>
      </c>
      <c r="B182" s="12">
        <v>6.552778</v>
      </c>
      <c r="C182" s="12">
        <v>6.5931860000000002</v>
      </c>
      <c r="D182" s="12">
        <v>6.8361340000000004</v>
      </c>
      <c r="E182" s="12">
        <v>6.5799440000000002</v>
      </c>
      <c r="F182" s="12">
        <v>6.8396100000000004</v>
      </c>
      <c r="G182" s="12"/>
      <c r="H182" s="12"/>
      <c r="I182" s="12"/>
      <c r="J182" s="12"/>
      <c r="K182" s="12"/>
      <c r="L182" s="12"/>
      <c r="M182" s="12">
        <v>228</v>
      </c>
      <c r="N182" s="12">
        <v>6</v>
      </c>
      <c r="O182" s="12">
        <v>6</v>
      </c>
      <c r="P182" s="12">
        <v>6</v>
      </c>
      <c r="Q182" s="12">
        <v>7032100</v>
      </c>
      <c r="R182" s="12">
        <v>315670</v>
      </c>
      <c r="S182" s="12">
        <v>345330</v>
      </c>
      <c r="T182" s="12">
        <v>258770</v>
      </c>
      <c r="U182" s="12">
        <f t="shared" si="10"/>
        <v>306590</v>
      </c>
      <c r="V182" s="12">
        <v>771880</v>
      </c>
      <c r="W182" s="12">
        <v>279870</v>
      </c>
      <c r="X182" s="12">
        <v>400930</v>
      </c>
      <c r="Y182" s="12">
        <f t="shared" si="11"/>
        <v>484226.66666666669</v>
      </c>
      <c r="Z182" s="8">
        <f t="shared" si="12"/>
        <v>0.63315389487017093</v>
      </c>
      <c r="AA182" s="12">
        <v>-0.195616404215495</v>
      </c>
      <c r="AB182" s="12">
        <v>1.03981389412382</v>
      </c>
      <c r="AC182" s="7">
        <f t="shared" si="13"/>
        <v>9.1240174220058839E-2</v>
      </c>
      <c r="AD182" s="12">
        <v>0.118568897247314</v>
      </c>
      <c r="AE182" s="12">
        <v>0.59290140145095005</v>
      </c>
      <c r="AF182" s="12">
        <v>0.80214326181134599</v>
      </c>
      <c r="AG182" s="13">
        <f t="shared" si="14"/>
        <v>0.1577090944933251</v>
      </c>
      <c r="AH182" s="12" t="s">
        <v>795</v>
      </c>
      <c r="AI182" s="12" t="s">
        <v>796</v>
      </c>
    </row>
    <row r="183" spans="1:35" s="4" customFormat="1" ht="12" customHeight="1">
      <c r="A183" s="12">
        <v>6.295655</v>
      </c>
      <c r="B183" s="12">
        <v>6.3469199999999999</v>
      </c>
      <c r="C183" s="12">
        <v>6.2901910000000001</v>
      </c>
      <c r="D183" s="12">
        <v>6.4865009999999996</v>
      </c>
      <c r="E183" s="12">
        <v>6.2074999999999996</v>
      </c>
      <c r="F183" s="12">
        <v>6.3936450000000002</v>
      </c>
      <c r="G183" s="12"/>
      <c r="H183" s="12"/>
      <c r="I183" s="12"/>
      <c r="J183" s="12"/>
      <c r="K183" s="12"/>
      <c r="L183" s="12"/>
      <c r="M183" s="12">
        <v>229</v>
      </c>
      <c r="N183" s="12">
        <v>4</v>
      </c>
      <c r="O183" s="12">
        <v>4</v>
      </c>
      <c r="P183" s="12">
        <v>4</v>
      </c>
      <c r="Q183" s="12">
        <v>6489700</v>
      </c>
      <c r="R183" s="12">
        <v>290830</v>
      </c>
      <c r="S183" s="12">
        <v>251460</v>
      </c>
      <c r="T183" s="12">
        <v>167890</v>
      </c>
      <c r="U183" s="12">
        <f t="shared" si="10"/>
        <v>236726.66666666666</v>
      </c>
      <c r="V183" s="12">
        <v>477010</v>
      </c>
      <c r="W183" s="12">
        <v>172530</v>
      </c>
      <c r="X183" s="12">
        <v>200600</v>
      </c>
      <c r="Y183" s="12">
        <f t="shared" si="11"/>
        <v>283380</v>
      </c>
      <c r="Z183" s="8">
        <f t="shared" si="12"/>
        <v>0.8353682922812713</v>
      </c>
      <c r="AA183" s="12">
        <v>-5.1626682281494099E-2</v>
      </c>
      <c r="AB183" s="12">
        <v>0.242580657234094</v>
      </c>
      <c r="AC183" s="7">
        <f t="shared" si="13"/>
        <v>0.57203070716067972</v>
      </c>
      <c r="AD183" s="12">
        <v>2.4177392323811601E-2</v>
      </c>
      <c r="AE183" s="12">
        <v>6.3102440165853396E-2</v>
      </c>
      <c r="AF183" s="12">
        <v>2.0753945545709298</v>
      </c>
      <c r="AG183" s="13">
        <f t="shared" si="14"/>
        <v>8.4063108509118533E-3</v>
      </c>
      <c r="AH183" s="12" t="s">
        <v>653</v>
      </c>
      <c r="AI183" s="12" t="s">
        <v>654</v>
      </c>
    </row>
    <row r="184" spans="1:35" s="4" customFormat="1" ht="12" customHeight="1">
      <c r="A184" s="12">
        <v>5.8928789999999998</v>
      </c>
      <c r="B184" s="12">
        <v>3</v>
      </c>
      <c r="C184" s="12">
        <v>3</v>
      </c>
      <c r="D184" s="12">
        <v>5.9408300000000001</v>
      </c>
      <c r="E184" s="12">
        <v>5.5460729999999998</v>
      </c>
      <c r="F184" s="12">
        <v>5.6130060000000004</v>
      </c>
      <c r="G184" s="12"/>
      <c r="H184" s="12"/>
      <c r="I184" s="12"/>
      <c r="J184" s="12"/>
      <c r="K184" s="12"/>
      <c r="L184" s="12" t="s">
        <v>35</v>
      </c>
      <c r="M184" s="12">
        <v>230</v>
      </c>
      <c r="N184" s="12">
        <v>2</v>
      </c>
      <c r="O184" s="12">
        <v>2</v>
      </c>
      <c r="P184" s="12">
        <v>2</v>
      </c>
      <c r="Q184" s="12">
        <v>1411000</v>
      </c>
      <c r="R184" s="12">
        <v>112950</v>
      </c>
      <c r="S184" s="12">
        <v>20678</v>
      </c>
      <c r="T184" s="12">
        <v>17475</v>
      </c>
      <c r="U184" s="12">
        <f t="shared" si="10"/>
        <v>50367.666666666664</v>
      </c>
      <c r="V184" s="12">
        <v>138700</v>
      </c>
      <c r="W184" s="12">
        <v>43101</v>
      </c>
      <c r="X184" s="12">
        <v>41731</v>
      </c>
      <c r="Y184" s="12">
        <f t="shared" si="11"/>
        <v>74510.666666666672</v>
      </c>
      <c r="Z184" s="8">
        <f t="shared" si="12"/>
        <v>0.67597927813467418</v>
      </c>
      <c r="AA184" s="12">
        <v>-1.73567692438761</v>
      </c>
      <c r="AB184" s="12">
        <v>0.82771802642105996</v>
      </c>
      <c r="AC184" s="7">
        <f t="shared" si="13"/>
        <v>0.14869007262518305</v>
      </c>
      <c r="AD184" s="12">
        <v>1.8094371159871401</v>
      </c>
      <c r="AE184" s="12">
        <v>0.94158017703720198</v>
      </c>
      <c r="AF184" s="12">
        <v>1.1689839273978799</v>
      </c>
      <c r="AG184" s="13">
        <f t="shared" si="14"/>
        <v>6.7766658659354648E-2</v>
      </c>
      <c r="AH184" s="12" t="s">
        <v>755</v>
      </c>
      <c r="AI184" s="12" t="s">
        <v>756</v>
      </c>
    </row>
    <row r="185" spans="1:35" s="4" customFormat="1" ht="12" customHeight="1">
      <c r="A185" s="9">
        <v>7.6109900000000001</v>
      </c>
      <c r="B185" s="9">
        <v>7.8197739999999998</v>
      </c>
      <c r="C185" s="9">
        <v>7.9204990000000004</v>
      </c>
      <c r="D185" s="9">
        <v>8.0664010000000008</v>
      </c>
      <c r="E185" s="9">
        <v>8.0204029999999999</v>
      </c>
      <c r="F185" s="9">
        <v>8.2057719999999996</v>
      </c>
      <c r="G185" s="9"/>
      <c r="H185" s="9"/>
      <c r="I185" s="9"/>
      <c r="J185" s="9"/>
      <c r="K185" s="9"/>
      <c r="L185" s="9"/>
      <c r="M185" s="9">
        <v>231</v>
      </c>
      <c r="N185" s="9">
        <v>6</v>
      </c>
      <c r="O185" s="9">
        <v>6</v>
      </c>
      <c r="P185" s="9">
        <v>6</v>
      </c>
      <c r="Q185" s="9">
        <v>222440000</v>
      </c>
      <c r="R185" s="9">
        <v>6405100</v>
      </c>
      <c r="S185" s="9">
        <v>7759600</v>
      </c>
      <c r="T185" s="9">
        <v>8378000</v>
      </c>
      <c r="U185" s="9">
        <f t="shared" si="10"/>
        <v>7514233.333333333</v>
      </c>
      <c r="V185" s="9">
        <v>20948000</v>
      </c>
      <c r="W185" s="9">
        <v>14502000</v>
      </c>
      <c r="X185" s="9">
        <v>15364000</v>
      </c>
      <c r="Y185" s="9">
        <f t="shared" si="11"/>
        <v>16938000</v>
      </c>
      <c r="Z185" s="8">
        <f t="shared" si="12"/>
        <v>0.44363167630967842</v>
      </c>
      <c r="AA185" s="9">
        <v>-0.31377092997233003</v>
      </c>
      <c r="AB185" s="9">
        <v>1.37147297001799</v>
      </c>
      <c r="AC185" s="7">
        <f t="shared" si="13"/>
        <v>4.2513516589808037E-2</v>
      </c>
      <c r="AD185" s="9">
        <v>6.8434874216714903E-2</v>
      </c>
      <c r="AE185" s="9">
        <v>0.26850184171578501</v>
      </c>
      <c r="AF185" s="9">
        <v>1.35433672472671</v>
      </c>
      <c r="AG185" s="11">
        <f t="shared" si="14"/>
        <v>4.4224535006916074E-2</v>
      </c>
      <c r="AH185" s="9" t="s">
        <v>891</v>
      </c>
      <c r="AI185" s="9" t="s">
        <v>892</v>
      </c>
    </row>
    <row r="186" spans="1:35" s="4" customFormat="1" ht="15" customHeight="1">
      <c r="A186" s="12">
        <v>6.674944</v>
      </c>
      <c r="B186" s="12">
        <v>6.734159</v>
      </c>
      <c r="C186" s="12">
        <v>6.7750570000000003</v>
      </c>
      <c r="D186" s="12">
        <v>6.8386290000000001</v>
      </c>
      <c r="E186" s="12">
        <v>6.7545010000000003</v>
      </c>
      <c r="F186" s="12">
        <v>6.6803359999999996</v>
      </c>
      <c r="G186" s="12"/>
      <c r="H186" s="12"/>
      <c r="I186" s="12"/>
      <c r="J186" s="12"/>
      <c r="K186" s="12"/>
      <c r="L186" s="12"/>
      <c r="M186" s="12">
        <v>232</v>
      </c>
      <c r="N186" s="12">
        <v>9</v>
      </c>
      <c r="O186" s="12">
        <v>9</v>
      </c>
      <c r="P186" s="12">
        <v>9</v>
      </c>
      <c r="Q186" s="12">
        <v>20708000</v>
      </c>
      <c r="R186" s="12">
        <v>620780</v>
      </c>
      <c r="S186" s="12">
        <v>671450</v>
      </c>
      <c r="T186" s="12">
        <v>527410</v>
      </c>
      <c r="U186" s="12">
        <f t="shared" si="10"/>
        <v>606546.66666666663</v>
      </c>
      <c r="V186" s="12">
        <v>1282500</v>
      </c>
      <c r="W186" s="12">
        <v>850280</v>
      </c>
      <c r="X186" s="12">
        <v>566330</v>
      </c>
      <c r="Y186" s="12">
        <f t="shared" si="11"/>
        <v>899703.33333333337</v>
      </c>
      <c r="Z186" s="8">
        <f t="shared" si="12"/>
        <v>0.67416296482914728</v>
      </c>
      <c r="AA186" s="12">
        <v>-2.9768466949462901E-2</v>
      </c>
      <c r="AB186" s="12">
        <v>0.21329676325536001</v>
      </c>
      <c r="AC186" s="7">
        <f t="shared" si="13"/>
        <v>0.61193210176341073</v>
      </c>
      <c r="AD186" s="12">
        <v>-0.13759803771972701</v>
      </c>
      <c r="AE186" s="12">
        <v>1.40068354784274</v>
      </c>
      <c r="AF186" s="12">
        <v>4.7444418329873104</v>
      </c>
      <c r="AG186" s="13">
        <f t="shared" si="14"/>
        <v>1.8011843590073214E-5</v>
      </c>
      <c r="AH186" s="12" t="s">
        <v>761</v>
      </c>
      <c r="AI186" s="12" t="s">
        <v>762</v>
      </c>
    </row>
    <row r="187" spans="1:35" s="4" customFormat="1" ht="12" customHeight="1">
      <c r="A187" s="9">
        <v>6.7036009999999999</v>
      </c>
      <c r="B187" s="9">
        <v>6.8924060000000003</v>
      </c>
      <c r="C187" s="9">
        <v>6.8799390000000002</v>
      </c>
      <c r="D187" s="9">
        <v>7.2314439999999998</v>
      </c>
      <c r="E187" s="9">
        <v>7.1567309999999997</v>
      </c>
      <c r="F187" s="9">
        <v>7.2069879999999999</v>
      </c>
      <c r="G187" s="9"/>
      <c r="H187" s="9"/>
      <c r="I187" s="9"/>
      <c r="J187" s="9"/>
      <c r="K187" s="9"/>
      <c r="L187" s="9"/>
      <c r="M187" s="9">
        <v>233</v>
      </c>
      <c r="N187" s="9">
        <v>5</v>
      </c>
      <c r="O187" s="9">
        <v>5</v>
      </c>
      <c r="P187" s="9">
        <v>5</v>
      </c>
      <c r="Q187" s="9">
        <v>34880000</v>
      </c>
      <c r="R187" s="9">
        <v>900770</v>
      </c>
      <c r="S187" s="9">
        <v>1376700</v>
      </c>
      <c r="T187" s="9">
        <v>533580</v>
      </c>
      <c r="U187" s="9">
        <f t="shared" si="10"/>
        <v>937016.66666666663</v>
      </c>
      <c r="V187" s="9">
        <v>2716400</v>
      </c>
      <c r="W187" s="9">
        <v>2253500</v>
      </c>
      <c r="X187" s="9">
        <v>1762800</v>
      </c>
      <c r="Y187" s="9">
        <f t="shared" si="11"/>
        <v>2244233.3333333335</v>
      </c>
      <c r="Z187" s="8">
        <f t="shared" si="12"/>
        <v>0.41752194513345309</v>
      </c>
      <c r="AA187" s="9">
        <v>-0.37307214736938499</v>
      </c>
      <c r="AB187" s="9">
        <v>2.3451623402326098</v>
      </c>
      <c r="AC187" s="7">
        <f t="shared" si="13"/>
        <v>4.5168707119356173E-3</v>
      </c>
      <c r="AD187" s="9">
        <v>-2.5466601053874001E-2</v>
      </c>
      <c r="AE187" s="9">
        <v>0.418547372548571</v>
      </c>
      <c r="AF187" s="9">
        <v>4.0813152671717798</v>
      </c>
      <c r="AG187" s="11">
        <f t="shared" si="14"/>
        <v>8.2924857297177591E-5</v>
      </c>
      <c r="AH187" s="9" t="s">
        <v>897</v>
      </c>
      <c r="AI187" s="9" t="s">
        <v>898</v>
      </c>
    </row>
    <row r="188" spans="1:35" s="4" customFormat="1" ht="15" customHeight="1">
      <c r="A188" s="9">
        <v>6.6871359999999997</v>
      </c>
      <c r="B188" s="9">
        <v>6.718801</v>
      </c>
      <c r="C188" s="9">
        <v>6.6343670000000001</v>
      </c>
      <c r="D188" s="9">
        <v>6.4598449999999996</v>
      </c>
      <c r="E188" s="9">
        <v>6.4192119999999999</v>
      </c>
      <c r="F188" s="9">
        <v>6.4690120000000002</v>
      </c>
      <c r="G188" s="9"/>
      <c r="H188" s="9"/>
      <c r="I188" s="9"/>
      <c r="J188" s="9"/>
      <c r="K188" s="9"/>
      <c r="L188" s="9"/>
      <c r="M188" s="9">
        <v>234</v>
      </c>
      <c r="N188" s="9">
        <v>5</v>
      </c>
      <c r="O188" s="9">
        <v>5</v>
      </c>
      <c r="P188" s="9">
        <v>5</v>
      </c>
      <c r="Q188" s="9">
        <v>15462000</v>
      </c>
      <c r="R188" s="9">
        <v>385000</v>
      </c>
      <c r="S188" s="9">
        <v>521170</v>
      </c>
      <c r="T188" s="9">
        <v>359970</v>
      </c>
      <c r="U188" s="9">
        <f t="shared" si="10"/>
        <v>422046.66666666669</v>
      </c>
      <c r="V188" s="9">
        <v>804590</v>
      </c>
      <c r="W188" s="9">
        <v>508900</v>
      </c>
      <c r="X188" s="9">
        <v>548540</v>
      </c>
      <c r="Y188" s="9">
        <f t="shared" si="11"/>
        <v>620676.66666666663</v>
      </c>
      <c r="Z188" s="8">
        <f t="shared" si="12"/>
        <v>0.67997830324967923</v>
      </c>
      <c r="AA188" s="9">
        <v>0.230744997660319</v>
      </c>
      <c r="AB188" s="9">
        <v>2.8695450537706599</v>
      </c>
      <c r="AC188" s="7">
        <f t="shared" si="13"/>
        <v>1.3503767323161842E-3</v>
      </c>
      <c r="AD188" s="9">
        <v>-9.6436341603596695E-2</v>
      </c>
      <c r="AE188" s="9">
        <v>1.8353456490522899</v>
      </c>
      <c r="AF188" s="9">
        <v>5.7940443597569704</v>
      </c>
      <c r="AG188" s="11">
        <f t="shared" si="14"/>
        <v>1.606777125016739E-6</v>
      </c>
      <c r="AH188" s="9" t="s">
        <v>751</v>
      </c>
      <c r="AI188" s="9" t="s">
        <v>752</v>
      </c>
    </row>
    <row r="189" spans="1:35" s="4" customFormat="1" ht="12" customHeight="1">
      <c r="A189" s="12">
        <v>3</v>
      </c>
      <c r="B189" s="12">
        <v>3</v>
      </c>
      <c r="C189" s="12">
        <v>3</v>
      </c>
      <c r="D189" s="12">
        <v>3</v>
      </c>
      <c r="E189" s="12">
        <v>3</v>
      </c>
      <c r="F189" s="12">
        <v>6.1635790000000004</v>
      </c>
      <c r="G189" s="12"/>
      <c r="H189" s="12"/>
      <c r="I189" s="12"/>
      <c r="J189" s="12"/>
      <c r="K189" s="12"/>
      <c r="L189" s="12"/>
      <c r="M189" s="12">
        <v>235</v>
      </c>
      <c r="N189" s="12">
        <v>7</v>
      </c>
      <c r="O189" s="12">
        <v>1</v>
      </c>
      <c r="P189" s="12">
        <v>1</v>
      </c>
      <c r="Q189" s="12">
        <v>2460400</v>
      </c>
      <c r="R189" s="12">
        <v>110380</v>
      </c>
      <c r="S189" s="12">
        <v>144220</v>
      </c>
      <c r="T189" s="12">
        <v>130010</v>
      </c>
      <c r="U189" s="12">
        <f t="shared" si="10"/>
        <v>128203.33333333333</v>
      </c>
      <c r="V189" s="12">
        <v>228400</v>
      </c>
      <c r="W189" s="12">
        <v>91902</v>
      </c>
      <c r="X189" s="12">
        <v>98757</v>
      </c>
      <c r="Y189" s="12">
        <f t="shared" si="11"/>
        <v>139686.33333333334</v>
      </c>
      <c r="Z189" s="8">
        <f t="shared" si="12"/>
        <v>0.91779439172049748</v>
      </c>
      <c r="AA189" s="12">
        <v>-1.05452632904053</v>
      </c>
      <c r="AB189" s="12">
        <v>0.42724341246478797</v>
      </c>
      <c r="AC189" s="7">
        <f t="shared" si="13"/>
        <v>0.37390096630008629</v>
      </c>
      <c r="AD189" s="12">
        <v>1.05452632904053</v>
      </c>
      <c r="AE189" s="12">
        <v>0.42724341246478797</v>
      </c>
      <c r="AF189" s="12">
        <v>0.34528929702718297</v>
      </c>
      <c r="AG189" s="13">
        <f t="shared" si="14"/>
        <v>0.45155504934167556</v>
      </c>
      <c r="AH189" s="12" t="s">
        <v>591</v>
      </c>
      <c r="AI189" s="12" t="s">
        <v>592</v>
      </c>
    </row>
    <row r="190" spans="1:35" s="4" customFormat="1" ht="12" customHeight="1">
      <c r="A190" s="12">
        <v>6.9535330000000002</v>
      </c>
      <c r="B190" s="12">
        <v>6.9879470000000001</v>
      </c>
      <c r="C190" s="12">
        <v>6.9873180000000001</v>
      </c>
      <c r="D190" s="12">
        <v>7.0283680000000004</v>
      </c>
      <c r="E190" s="12">
        <v>6.9183339999999998</v>
      </c>
      <c r="F190" s="12">
        <v>7.0339460000000003</v>
      </c>
      <c r="G190" s="12"/>
      <c r="H190" s="12"/>
      <c r="I190" s="12"/>
      <c r="J190" s="12"/>
      <c r="K190" s="12"/>
      <c r="L190" s="12"/>
      <c r="M190" s="12">
        <v>236</v>
      </c>
      <c r="N190" s="12">
        <v>7</v>
      </c>
      <c r="O190" s="12">
        <v>7</v>
      </c>
      <c r="P190" s="12">
        <v>1</v>
      </c>
      <c r="Q190" s="12">
        <v>16871000</v>
      </c>
      <c r="R190" s="12">
        <v>889160</v>
      </c>
      <c r="S190" s="12">
        <v>853550</v>
      </c>
      <c r="T190" s="12">
        <v>548820</v>
      </c>
      <c r="U190" s="12">
        <f t="shared" si="10"/>
        <v>763843.33333333337</v>
      </c>
      <c r="V190" s="12">
        <v>1069900</v>
      </c>
      <c r="W190" s="12">
        <v>778180</v>
      </c>
      <c r="X190" s="12">
        <v>787780</v>
      </c>
      <c r="Y190" s="12">
        <f t="shared" si="11"/>
        <v>878620</v>
      </c>
      <c r="Z190" s="8">
        <f t="shared" si="12"/>
        <v>0.8693671135796287</v>
      </c>
      <c r="AA190" s="12">
        <v>-1.7283598581950201E-2</v>
      </c>
      <c r="AB190" s="12">
        <v>0.16560037003721501</v>
      </c>
      <c r="AC190" s="7">
        <f t="shared" si="13"/>
        <v>0.68296685889114794</v>
      </c>
      <c r="AD190" s="12">
        <v>-0.18348360061645499</v>
      </c>
      <c r="AE190" s="12">
        <v>1.8303698043785901</v>
      </c>
      <c r="AF190" s="12">
        <v>2.6310267869068702</v>
      </c>
      <c r="AG190" s="13">
        <f t="shared" si="14"/>
        <v>2.3386929856562847E-3</v>
      </c>
      <c r="AH190" s="12" t="s">
        <v>625</v>
      </c>
      <c r="AI190" s="12" t="s">
        <v>626</v>
      </c>
    </row>
    <row r="191" spans="1:35" s="4" customFormat="1" ht="12" customHeight="1">
      <c r="A191" s="12">
        <v>6.3985130000000003</v>
      </c>
      <c r="B191" s="12">
        <v>3</v>
      </c>
      <c r="C191" s="12">
        <v>3</v>
      </c>
      <c r="D191" s="12">
        <v>3</v>
      </c>
      <c r="E191" s="12">
        <v>3</v>
      </c>
      <c r="F191" s="12">
        <v>3</v>
      </c>
      <c r="G191" s="12"/>
      <c r="H191" s="12"/>
      <c r="I191" s="12"/>
      <c r="J191" s="12"/>
      <c r="K191" s="12"/>
      <c r="L191" s="12"/>
      <c r="M191" s="12">
        <v>237</v>
      </c>
      <c r="N191" s="12">
        <v>3</v>
      </c>
      <c r="O191" s="12">
        <v>3</v>
      </c>
      <c r="P191" s="12">
        <v>3</v>
      </c>
      <c r="Q191" s="12">
        <v>1093000</v>
      </c>
      <c r="R191" s="12">
        <v>206390</v>
      </c>
      <c r="S191" s="12">
        <v>43391</v>
      </c>
      <c r="T191" s="12">
        <v>42343</v>
      </c>
      <c r="U191" s="12">
        <f t="shared" si="10"/>
        <v>97374.666666666672</v>
      </c>
      <c r="V191" s="12">
        <v>148540</v>
      </c>
      <c r="W191" s="12">
        <v>20700</v>
      </c>
      <c r="X191" s="12">
        <v>37634</v>
      </c>
      <c r="Y191" s="12">
        <f t="shared" si="11"/>
        <v>68958</v>
      </c>
      <c r="Z191" s="8">
        <f t="shared" si="12"/>
        <v>1.4120865841043342</v>
      </c>
      <c r="AA191" s="12">
        <v>1.13283761342367</v>
      </c>
      <c r="AB191" s="12">
        <v>0.42724341246478797</v>
      </c>
      <c r="AC191" s="7">
        <f t="shared" si="13"/>
        <v>0.37390096630008629</v>
      </c>
      <c r="AD191" s="12">
        <v>0</v>
      </c>
      <c r="AE191" s="12">
        <v>0</v>
      </c>
      <c r="AF191" s="12">
        <v>0.40273758907884699</v>
      </c>
      <c r="AG191" s="13">
        <f t="shared" si="14"/>
        <v>0.39560558204726604</v>
      </c>
      <c r="AH191" s="12" t="s">
        <v>391</v>
      </c>
      <c r="AI191" s="14" t="s">
        <v>392</v>
      </c>
    </row>
    <row r="192" spans="1:35" s="4" customFormat="1" ht="12" customHeight="1">
      <c r="A192" s="9">
        <v>8.2153729999999996</v>
      </c>
      <c r="B192" s="9">
        <v>8.2321829999999991</v>
      </c>
      <c r="C192" s="9">
        <v>8.2677580000000006</v>
      </c>
      <c r="D192" s="9">
        <v>8.6723750000000006</v>
      </c>
      <c r="E192" s="9">
        <v>8.5981120000000004</v>
      </c>
      <c r="F192" s="9">
        <v>8.6966090000000005</v>
      </c>
      <c r="G192" s="9"/>
      <c r="H192" s="9"/>
      <c r="I192" s="9"/>
      <c r="J192" s="9"/>
      <c r="K192" s="9"/>
      <c r="L192" s="9" t="s">
        <v>35</v>
      </c>
      <c r="M192" s="9">
        <v>238</v>
      </c>
      <c r="N192" s="9">
        <v>7</v>
      </c>
      <c r="O192" s="9">
        <v>7</v>
      </c>
      <c r="P192" s="9">
        <v>6</v>
      </c>
      <c r="Q192" s="9">
        <v>516590000</v>
      </c>
      <c r="R192" s="9">
        <v>14670000</v>
      </c>
      <c r="S192" s="9">
        <v>14203000</v>
      </c>
      <c r="T192" s="9">
        <v>11830000</v>
      </c>
      <c r="U192" s="9">
        <f t="shared" si="10"/>
        <v>13567666.666666666</v>
      </c>
      <c r="V192" s="9">
        <v>47017000</v>
      </c>
      <c r="W192" s="9">
        <v>31220000</v>
      </c>
      <c r="X192" s="9">
        <v>28599000</v>
      </c>
      <c r="Y192" s="9">
        <f t="shared" si="11"/>
        <v>35612000</v>
      </c>
      <c r="Z192" s="8">
        <f t="shared" si="12"/>
        <v>0.38098581002658277</v>
      </c>
      <c r="AA192" s="9">
        <v>-0.417260805765787</v>
      </c>
      <c r="AB192" s="9">
        <v>3.6261285454797099</v>
      </c>
      <c r="AC192" s="7">
        <f t="shared" si="13"/>
        <v>2.3652195198630007E-4</v>
      </c>
      <c r="AD192" s="9">
        <v>-0.12320868174235</v>
      </c>
      <c r="AE192" s="9">
        <v>1.0123775155214401</v>
      </c>
      <c r="AF192" s="9">
        <v>6.36510504075643</v>
      </c>
      <c r="AG192" s="11">
        <f t="shared" si="14"/>
        <v>4.3141471996611957E-7</v>
      </c>
      <c r="AH192" s="9" t="s">
        <v>923</v>
      </c>
      <c r="AI192" s="15" t="s">
        <v>924</v>
      </c>
    </row>
    <row r="193" spans="1:35" s="4" customFormat="1" ht="15" customHeight="1">
      <c r="A193" s="12">
        <v>7.5897480000000002</v>
      </c>
      <c r="B193" s="12">
        <v>7.709829</v>
      </c>
      <c r="C193" s="12">
        <v>7.8710529999999999</v>
      </c>
      <c r="D193" s="12">
        <v>7.746448</v>
      </c>
      <c r="E193" s="12">
        <v>7.627192</v>
      </c>
      <c r="F193" s="12">
        <v>7.6857059999999997</v>
      </c>
      <c r="G193" s="12"/>
      <c r="H193" s="12"/>
      <c r="I193" s="12"/>
      <c r="J193" s="12"/>
      <c r="K193" s="12"/>
      <c r="L193" s="12"/>
      <c r="M193" s="12">
        <v>239</v>
      </c>
      <c r="N193" s="12">
        <v>8</v>
      </c>
      <c r="O193" s="12">
        <v>8</v>
      </c>
      <c r="P193" s="12">
        <v>8</v>
      </c>
      <c r="Q193" s="12">
        <v>95865000</v>
      </c>
      <c r="R193" s="12">
        <v>6112500</v>
      </c>
      <c r="S193" s="12">
        <v>7429500</v>
      </c>
      <c r="T193" s="12">
        <v>6879100</v>
      </c>
      <c r="U193" s="12">
        <f t="shared" si="10"/>
        <v>6807033.333333333</v>
      </c>
      <c r="V193" s="12">
        <v>11025000</v>
      </c>
      <c r="W193" s="12">
        <v>6403800</v>
      </c>
      <c r="X193" s="12">
        <v>6233800</v>
      </c>
      <c r="Y193" s="12">
        <f t="shared" si="11"/>
        <v>7887533.333333333</v>
      </c>
      <c r="Z193" s="8">
        <f t="shared" si="12"/>
        <v>0.86301167242822008</v>
      </c>
      <c r="AA193" s="12">
        <v>3.7095228830973603E-2</v>
      </c>
      <c r="AB193" s="12">
        <v>0.15705820962487799</v>
      </c>
      <c r="AC193" s="7">
        <f t="shared" si="13"/>
        <v>0.69653314969482161</v>
      </c>
      <c r="AD193" s="12">
        <v>0.12930695215860899</v>
      </c>
      <c r="AE193" s="12">
        <v>1.53825908702268</v>
      </c>
      <c r="AF193" s="12">
        <v>1.96508010415764</v>
      </c>
      <c r="AG193" s="13">
        <f t="shared" si="14"/>
        <v>1.0837270057814669E-2</v>
      </c>
      <c r="AH193" s="12" t="s">
        <v>627</v>
      </c>
      <c r="AI193" s="12" t="s">
        <v>628</v>
      </c>
    </row>
    <row r="194" spans="1:35" s="4" customFormat="1" ht="12" customHeight="1">
      <c r="A194" s="12">
        <v>6.955813</v>
      </c>
      <c r="B194" s="12">
        <v>6.9475220000000002</v>
      </c>
      <c r="C194" s="12">
        <v>6.9206139999999996</v>
      </c>
      <c r="D194" s="12">
        <v>6.9639810000000004</v>
      </c>
      <c r="E194" s="12">
        <v>6.8843819999999996</v>
      </c>
      <c r="F194" s="12">
        <v>6.9970460000000001</v>
      </c>
      <c r="G194" s="12"/>
      <c r="H194" s="12"/>
      <c r="I194" s="12"/>
      <c r="J194" s="12"/>
      <c r="K194" s="12"/>
      <c r="L194" s="12"/>
      <c r="M194" s="12">
        <v>241</v>
      </c>
      <c r="N194" s="12">
        <v>11</v>
      </c>
      <c r="O194" s="12">
        <v>11</v>
      </c>
      <c r="P194" s="12">
        <v>4</v>
      </c>
      <c r="Q194" s="12">
        <v>7760200</v>
      </c>
      <c r="R194" s="12">
        <v>457460</v>
      </c>
      <c r="S194" s="12">
        <v>334920</v>
      </c>
      <c r="T194" s="12">
        <v>290760</v>
      </c>
      <c r="U194" s="12">
        <f t="shared" ref="U194:U257" si="15">AVERAGE(R194:T194)</f>
        <v>361046.66666666669</v>
      </c>
      <c r="V194" s="12">
        <v>547950</v>
      </c>
      <c r="W194" s="12">
        <v>365740</v>
      </c>
      <c r="X194" s="12">
        <v>404670</v>
      </c>
      <c r="Y194" s="12">
        <f t="shared" ref="Y194:Y257" si="16">AVERAGE(V194:X194)</f>
        <v>439453.33333333331</v>
      </c>
      <c r="Z194" s="8">
        <f t="shared" ref="Z194:Z257" si="17">U194/Y194</f>
        <v>0.8215813586577263</v>
      </c>
      <c r="AA194" s="12">
        <v>-7.1531931559238896E-3</v>
      </c>
      <c r="AB194" s="12">
        <v>7.1405270039396507E-2</v>
      </c>
      <c r="AC194" s="7">
        <f t="shared" ref="AC194:AC257" si="18">POWER(10,-AB194)</f>
        <v>0.84838841597261305</v>
      </c>
      <c r="AD194" s="12">
        <v>-0.116750399271647</v>
      </c>
      <c r="AE194" s="12">
        <v>1.1610621575626701</v>
      </c>
      <c r="AF194" s="12">
        <v>1.5122007437937599</v>
      </c>
      <c r="AG194" s="13">
        <f t="shared" ref="AG194:AG257" si="19">POWER(10,-AF194)</f>
        <v>3.0746752800973529E-2</v>
      </c>
      <c r="AH194" s="12" t="s">
        <v>659</v>
      </c>
      <c r="AI194" s="12" t="s">
        <v>660</v>
      </c>
    </row>
    <row r="195" spans="1:35" s="4" customFormat="1" ht="12" customHeight="1">
      <c r="A195" s="12">
        <v>5.9534120000000001</v>
      </c>
      <c r="B195" s="12">
        <v>5.3900690000000004</v>
      </c>
      <c r="C195" s="12">
        <v>5.5496530000000002</v>
      </c>
      <c r="D195" s="12">
        <v>5.9236329999999997</v>
      </c>
      <c r="E195" s="12">
        <v>5.4281509999999997</v>
      </c>
      <c r="F195" s="12">
        <v>5.8251989999999996</v>
      </c>
      <c r="G195" s="12"/>
      <c r="H195" s="12"/>
      <c r="I195" s="12"/>
      <c r="J195" s="12"/>
      <c r="K195" s="12"/>
      <c r="L195" s="12" t="s">
        <v>35</v>
      </c>
      <c r="M195" s="12">
        <v>242</v>
      </c>
      <c r="N195" s="12">
        <v>6</v>
      </c>
      <c r="O195" s="12">
        <v>6</v>
      </c>
      <c r="P195" s="12">
        <v>1</v>
      </c>
      <c r="Q195" s="12">
        <v>64174000</v>
      </c>
      <c r="R195" s="12">
        <v>423140</v>
      </c>
      <c r="S195" s="12">
        <v>326150</v>
      </c>
      <c r="T195" s="12">
        <v>122840</v>
      </c>
      <c r="U195" s="12">
        <f t="shared" si="15"/>
        <v>290710</v>
      </c>
      <c r="V195" s="12">
        <v>455490</v>
      </c>
      <c r="W195" s="12">
        <v>167450</v>
      </c>
      <c r="X195" s="12">
        <v>283200</v>
      </c>
      <c r="Y195" s="12">
        <f t="shared" si="16"/>
        <v>302046.66666666669</v>
      </c>
      <c r="Z195" s="8">
        <f t="shared" si="17"/>
        <v>0.9624671684287196</v>
      </c>
      <c r="AA195" s="12">
        <v>-9.4616254170735395E-2</v>
      </c>
      <c r="AB195" s="12">
        <v>0.15685188447103501</v>
      </c>
      <c r="AC195" s="7">
        <f t="shared" si="18"/>
        <v>0.69686413813279136</v>
      </c>
      <c r="AD195" s="12">
        <v>0.39091094334920201</v>
      </c>
      <c r="AE195" s="12">
        <v>1.15386956846947</v>
      </c>
      <c r="AF195" s="12">
        <v>6.25882191490662</v>
      </c>
      <c r="AG195" s="13">
        <f t="shared" si="19"/>
        <v>5.5103360476532437E-7</v>
      </c>
      <c r="AH195" s="12" t="s">
        <v>561</v>
      </c>
      <c r="AI195" s="12" t="s">
        <v>562</v>
      </c>
    </row>
    <row r="196" spans="1:35" s="4" customFormat="1" ht="12">
      <c r="A196" s="12">
        <v>6.1286579999999997</v>
      </c>
      <c r="B196" s="12">
        <v>5.9378590000000004</v>
      </c>
      <c r="C196" s="12">
        <v>3</v>
      </c>
      <c r="D196" s="12">
        <v>5.8519370000000004</v>
      </c>
      <c r="E196" s="12">
        <v>5.8124459999999996</v>
      </c>
      <c r="F196" s="12">
        <v>5.803191</v>
      </c>
      <c r="G196" s="12"/>
      <c r="H196" s="12"/>
      <c r="I196" s="12"/>
      <c r="J196" s="12"/>
      <c r="K196" s="12"/>
      <c r="L196" s="12"/>
      <c r="M196" s="12">
        <v>243</v>
      </c>
      <c r="N196" s="12">
        <v>3</v>
      </c>
      <c r="O196" s="12">
        <v>3</v>
      </c>
      <c r="P196" s="12">
        <v>3</v>
      </c>
      <c r="Q196" s="12">
        <v>1189400</v>
      </c>
      <c r="R196" s="12">
        <v>104260</v>
      </c>
      <c r="S196" s="12">
        <v>61472</v>
      </c>
      <c r="T196" s="12">
        <v>11280</v>
      </c>
      <c r="U196" s="12">
        <f t="shared" si="15"/>
        <v>59004</v>
      </c>
      <c r="V196" s="12">
        <v>54965</v>
      </c>
      <c r="W196" s="12">
        <v>52481</v>
      </c>
      <c r="X196" s="12">
        <v>45525</v>
      </c>
      <c r="Y196" s="12">
        <f t="shared" si="16"/>
        <v>50990.333333333336</v>
      </c>
      <c r="Z196" s="8">
        <f t="shared" si="17"/>
        <v>1.157160507547182</v>
      </c>
      <c r="AA196" s="12">
        <v>-0.800352255503336</v>
      </c>
      <c r="AB196" s="12">
        <v>0.32462669361386198</v>
      </c>
      <c r="AC196" s="7">
        <f t="shared" si="18"/>
        <v>0.47355814030297633</v>
      </c>
      <c r="AD196" s="12">
        <v>1.0694894790649401</v>
      </c>
      <c r="AE196" s="12">
        <v>0.537964946245439</v>
      </c>
      <c r="AF196" s="12">
        <v>0.26624037736567502</v>
      </c>
      <c r="AG196" s="13">
        <f t="shared" si="19"/>
        <v>0.54170098169290704</v>
      </c>
      <c r="AH196" s="12" t="s">
        <v>439</v>
      </c>
      <c r="AI196" s="12" t="s">
        <v>440</v>
      </c>
    </row>
    <row r="197" spans="1:35" s="4" customFormat="1" ht="12" customHeight="1">
      <c r="A197" s="12">
        <v>3</v>
      </c>
      <c r="B197" s="12">
        <v>6.372967</v>
      </c>
      <c r="C197" s="12">
        <v>6.2573420000000004</v>
      </c>
      <c r="D197" s="12">
        <v>6.3628590000000003</v>
      </c>
      <c r="E197" s="12">
        <v>3</v>
      </c>
      <c r="F197" s="12">
        <v>3</v>
      </c>
      <c r="G197" s="12"/>
      <c r="H197" s="12"/>
      <c r="I197" s="12"/>
      <c r="J197" s="12"/>
      <c r="K197" s="12"/>
      <c r="L197" s="12" t="s">
        <v>35</v>
      </c>
      <c r="M197" s="12">
        <v>244</v>
      </c>
      <c r="N197" s="12">
        <v>3</v>
      </c>
      <c r="O197" s="12">
        <v>3</v>
      </c>
      <c r="P197" s="12">
        <v>3</v>
      </c>
      <c r="Q197" s="12">
        <v>11645000</v>
      </c>
      <c r="R197" s="12">
        <v>66021</v>
      </c>
      <c r="S197" s="12">
        <v>290230</v>
      </c>
      <c r="T197" s="12">
        <v>142410</v>
      </c>
      <c r="U197" s="12">
        <f t="shared" si="15"/>
        <v>166220.33333333334</v>
      </c>
      <c r="V197" s="12">
        <v>374500</v>
      </c>
      <c r="W197" s="12">
        <v>50834</v>
      </c>
      <c r="X197" s="12">
        <v>12180</v>
      </c>
      <c r="Y197" s="12">
        <f t="shared" si="16"/>
        <v>145838</v>
      </c>
      <c r="Z197" s="8">
        <f t="shared" si="17"/>
        <v>1.1397600991054002</v>
      </c>
      <c r="AA197" s="12">
        <v>1.0891501108805299</v>
      </c>
      <c r="AB197" s="12">
        <v>0.27807969475801703</v>
      </c>
      <c r="AC197" s="7">
        <f t="shared" si="18"/>
        <v>0.5271331215308207</v>
      </c>
      <c r="AD197" s="12">
        <v>-2.5224649111429902</v>
      </c>
      <c r="AE197" s="12">
        <v>1.0564947618148099</v>
      </c>
      <c r="AF197" s="12">
        <v>0.94153859940596896</v>
      </c>
      <c r="AG197" s="13">
        <f t="shared" si="19"/>
        <v>0.11440931901066541</v>
      </c>
      <c r="AH197" s="12" t="s">
        <v>451</v>
      </c>
      <c r="AI197" s="12" t="s">
        <v>452</v>
      </c>
    </row>
    <row r="198" spans="1:35" s="4" customFormat="1" ht="12" customHeight="1">
      <c r="A198" s="12">
        <v>6.518224</v>
      </c>
      <c r="B198" s="12">
        <v>6.5099419999999997</v>
      </c>
      <c r="C198" s="12">
        <v>6.52013</v>
      </c>
      <c r="D198" s="12">
        <v>6.6229699999999996</v>
      </c>
      <c r="E198" s="12">
        <v>6.2869279999999996</v>
      </c>
      <c r="F198" s="12">
        <v>6.485792</v>
      </c>
      <c r="G198" s="12"/>
      <c r="H198" s="12"/>
      <c r="I198" s="12"/>
      <c r="J198" s="12"/>
      <c r="K198" s="12"/>
      <c r="L198" s="12"/>
      <c r="M198" s="12">
        <v>246</v>
      </c>
      <c r="N198" s="12">
        <v>4</v>
      </c>
      <c r="O198" s="12">
        <v>4</v>
      </c>
      <c r="P198" s="12">
        <v>4</v>
      </c>
      <c r="Q198" s="12">
        <v>10232000</v>
      </c>
      <c r="R198" s="12">
        <v>501430</v>
      </c>
      <c r="S198" s="12">
        <v>464950</v>
      </c>
      <c r="T198" s="12">
        <v>519370</v>
      </c>
      <c r="U198" s="12">
        <f t="shared" si="15"/>
        <v>495250</v>
      </c>
      <c r="V198" s="12">
        <v>700980</v>
      </c>
      <c r="W198" s="12">
        <v>463620</v>
      </c>
      <c r="X198" s="12">
        <v>395590</v>
      </c>
      <c r="Y198" s="12">
        <f t="shared" si="16"/>
        <v>520063.33333333331</v>
      </c>
      <c r="Z198" s="8">
        <f t="shared" si="17"/>
        <v>0.95228786237573637</v>
      </c>
      <c r="AA198" s="12">
        <v>5.08685111999512E-2</v>
      </c>
      <c r="AB198" s="12">
        <v>0.20082659845456</v>
      </c>
      <c r="AC198" s="7">
        <f t="shared" si="18"/>
        <v>0.62975757711650082</v>
      </c>
      <c r="AD198" s="12">
        <v>0.10603682200113999</v>
      </c>
      <c r="AE198" s="12">
        <v>0.43796783759163099</v>
      </c>
      <c r="AF198" s="12">
        <v>1.0940784685009499</v>
      </c>
      <c r="AG198" s="13">
        <f t="shared" si="19"/>
        <v>8.0523293824487266E-2</v>
      </c>
      <c r="AH198" s="12" t="s">
        <v>569</v>
      </c>
      <c r="AI198" s="12" t="s">
        <v>570</v>
      </c>
    </row>
    <row r="199" spans="1:35" s="4" customFormat="1" ht="12" customHeight="1">
      <c r="A199" s="9">
        <v>7.2885850000000003</v>
      </c>
      <c r="B199" s="9">
        <v>6.4969710000000003</v>
      </c>
      <c r="C199" s="9">
        <v>6.081779</v>
      </c>
      <c r="D199" s="9">
        <v>5.6679110000000001</v>
      </c>
      <c r="E199" s="9">
        <v>5.5468019999999996</v>
      </c>
      <c r="F199" s="9">
        <v>5.5592240000000004</v>
      </c>
      <c r="G199" s="9"/>
      <c r="H199" s="9"/>
      <c r="I199" s="9"/>
      <c r="J199" s="9"/>
      <c r="K199" s="9"/>
      <c r="L199" s="9" t="s">
        <v>35</v>
      </c>
      <c r="M199" s="9">
        <v>248</v>
      </c>
      <c r="N199" s="9">
        <v>3</v>
      </c>
      <c r="O199" s="9">
        <v>3</v>
      </c>
      <c r="P199" s="9">
        <v>3</v>
      </c>
      <c r="Q199" s="9">
        <v>3763800</v>
      </c>
      <c r="R199" s="9">
        <v>1470100</v>
      </c>
      <c r="S199" s="9">
        <v>261130</v>
      </c>
      <c r="T199" s="9">
        <v>173800</v>
      </c>
      <c r="U199" s="9">
        <f t="shared" si="15"/>
        <v>635010</v>
      </c>
      <c r="V199" s="9">
        <v>96461</v>
      </c>
      <c r="W199" s="9">
        <v>66343</v>
      </c>
      <c r="X199" s="9">
        <v>45808</v>
      </c>
      <c r="Y199" s="9">
        <f t="shared" si="16"/>
        <v>69537.333333333328</v>
      </c>
      <c r="Z199" s="8">
        <f t="shared" si="17"/>
        <v>9.1319291315935818</v>
      </c>
      <c r="AA199" s="9">
        <v>1.0311328570048</v>
      </c>
      <c r="AB199" s="9">
        <v>1.3536121658314799</v>
      </c>
      <c r="AC199" s="7">
        <f t="shared" si="18"/>
        <v>4.4298378968269138E-2</v>
      </c>
      <c r="AD199" s="9">
        <v>0.93986241022745798</v>
      </c>
      <c r="AE199" s="9">
        <v>0.49583523164336102</v>
      </c>
      <c r="AF199" s="9">
        <v>1.2579107612496101</v>
      </c>
      <c r="AG199" s="11">
        <f t="shared" si="19"/>
        <v>5.5219089170729256E-2</v>
      </c>
      <c r="AH199" s="9" t="s">
        <v>185</v>
      </c>
      <c r="AI199" s="9" t="s">
        <v>186</v>
      </c>
    </row>
    <row r="200" spans="1:35" s="4" customFormat="1" ht="12" customHeight="1">
      <c r="A200" s="9">
        <v>6.8821599999999998</v>
      </c>
      <c r="B200" s="9">
        <v>6.9583389999999996</v>
      </c>
      <c r="C200" s="9">
        <v>7.0244450000000001</v>
      </c>
      <c r="D200" s="9">
        <v>7.3335480000000004</v>
      </c>
      <c r="E200" s="9">
        <v>7.1223799999999997</v>
      </c>
      <c r="F200" s="9">
        <v>7.2022979999999999</v>
      </c>
      <c r="G200" s="9"/>
      <c r="H200" s="9"/>
      <c r="I200" s="9"/>
      <c r="J200" s="9"/>
      <c r="K200" s="9"/>
      <c r="L200" s="9"/>
      <c r="M200" s="9">
        <v>249</v>
      </c>
      <c r="N200" s="9">
        <v>4</v>
      </c>
      <c r="O200" s="9">
        <v>4</v>
      </c>
      <c r="P200" s="9">
        <v>4</v>
      </c>
      <c r="Q200" s="9">
        <v>23883000</v>
      </c>
      <c r="R200" s="9">
        <v>626120</v>
      </c>
      <c r="S200" s="9">
        <v>590200</v>
      </c>
      <c r="T200" s="9">
        <v>630760</v>
      </c>
      <c r="U200" s="9">
        <f t="shared" si="15"/>
        <v>615693.33333333337</v>
      </c>
      <c r="V200" s="9">
        <v>1749000</v>
      </c>
      <c r="W200" s="9">
        <v>912880</v>
      </c>
      <c r="X200" s="9">
        <v>905150</v>
      </c>
      <c r="Y200" s="9">
        <f t="shared" si="16"/>
        <v>1189010</v>
      </c>
      <c r="Z200" s="8">
        <f t="shared" si="17"/>
        <v>0.51782014729340664</v>
      </c>
      <c r="AA200" s="9">
        <v>-0.26442718505859403</v>
      </c>
      <c r="AB200" s="9">
        <v>1.63214105483915</v>
      </c>
      <c r="AC200" s="7">
        <f t="shared" si="18"/>
        <v>2.3327002997041817E-2</v>
      </c>
      <c r="AD200" s="9">
        <v>-0.27797985076904302</v>
      </c>
      <c r="AE200" s="9">
        <v>1.8797766897322099</v>
      </c>
      <c r="AF200" s="9">
        <v>5.4618601077469604</v>
      </c>
      <c r="AG200" s="11">
        <f t="shared" si="19"/>
        <v>3.4525493281048112E-6</v>
      </c>
      <c r="AH200" s="9" t="s">
        <v>863</v>
      </c>
      <c r="AI200" s="9" t="s">
        <v>864</v>
      </c>
    </row>
    <row r="201" spans="1:35" s="4" customFormat="1" ht="12" customHeight="1">
      <c r="A201" s="12">
        <v>7.5484020000000003</v>
      </c>
      <c r="B201" s="12">
        <v>7.7190909999999997</v>
      </c>
      <c r="C201" s="12">
        <v>7.7398249999999997</v>
      </c>
      <c r="D201" s="12">
        <v>7.6521499999999998</v>
      </c>
      <c r="E201" s="12">
        <v>7.6502790000000003</v>
      </c>
      <c r="F201" s="12">
        <v>7.6731499999999997</v>
      </c>
      <c r="G201" s="12"/>
      <c r="H201" s="12"/>
      <c r="I201" s="12"/>
      <c r="J201" s="12"/>
      <c r="K201" s="12"/>
      <c r="L201" s="12"/>
      <c r="M201" s="12">
        <v>251</v>
      </c>
      <c r="N201" s="12">
        <v>10</v>
      </c>
      <c r="O201" s="12">
        <v>10</v>
      </c>
      <c r="P201" s="12">
        <v>10</v>
      </c>
      <c r="Q201" s="12">
        <v>33655000</v>
      </c>
      <c r="R201" s="12">
        <v>1777900</v>
      </c>
      <c r="S201" s="12">
        <v>2097900</v>
      </c>
      <c r="T201" s="12">
        <v>1982200</v>
      </c>
      <c r="U201" s="12">
        <f t="shared" si="15"/>
        <v>1952666.6666666667</v>
      </c>
      <c r="V201" s="12">
        <v>2355600</v>
      </c>
      <c r="W201" s="12">
        <v>1906200</v>
      </c>
      <c r="X201" s="12">
        <v>1807700</v>
      </c>
      <c r="Y201" s="12">
        <f t="shared" si="16"/>
        <v>2023166.6666666667</v>
      </c>
      <c r="Z201" s="8">
        <f t="shared" si="17"/>
        <v>0.96515363703764723</v>
      </c>
      <c r="AA201" s="12">
        <v>1.0579903920491201E-2</v>
      </c>
      <c r="AB201" s="12">
        <v>6.0023925017431701E-2</v>
      </c>
      <c r="AC201" s="7">
        <f t="shared" si="18"/>
        <v>0.87091561042610832</v>
      </c>
      <c r="AD201" s="12">
        <v>-0.12633721033732001</v>
      </c>
      <c r="AE201" s="12">
        <v>1.7278933726493499</v>
      </c>
      <c r="AF201" s="12">
        <v>2.09742268271392</v>
      </c>
      <c r="AG201" s="13">
        <f t="shared" si="19"/>
        <v>7.9905618468248743E-3</v>
      </c>
      <c r="AH201" s="12" t="s">
        <v>555</v>
      </c>
      <c r="AI201" s="12" t="s">
        <v>556</v>
      </c>
    </row>
    <row r="202" spans="1:35" s="4" customFormat="1" ht="15" customHeight="1">
      <c r="A202" s="12">
        <v>6.9654090000000002</v>
      </c>
      <c r="B202" s="12">
        <v>6.3018980000000004</v>
      </c>
      <c r="C202" s="12">
        <v>6.2174839999999998</v>
      </c>
      <c r="D202" s="12">
        <v>3</v>
      </c>
      <c r="E202" s="12">
        <v>5.6963299999999997</v>
      </c>
      <c r="F202" s="12">
        <v>5.7142879999999998</v>
      </c>
      <c r="G202" s="12"/>
      <c r="H202" s="12"/>
      <c r="I202" s="12"/>
      <c r="J202" s="12"/>
      <c r="K202" s="12"/>
      <c r="L202" s="12" t="s">
        <v>35</v>
      </c>
      <c r="M202" s="12">
        <v>252</v>
      </c>
      <c r="N202" s="12">
        <v>5</v>
      </c>
      <c r="O202" s="12">
        <v>5</v>
      </c>
      <c r="P202" s="12">
        <v>5</v>
      </c>
      <c r="Q202" s="12">
        <v>1014900</v>
      </c>
      <c r="R202" s="12">
        <v>428390</v>
      </c>
      <c r="S202" s="12">
        <v>64111</v>
      </c>
      <c r="T202" s="12">
        <v>14592</v>
      </c>
      <c r="U202" s="12">
        <f t="shared" si="15"/>
        <v>169031</v>
      </c>
      <c r="V202" s="12">
        <v>7925.5</v>
      </c>
      <c r="W202" s="12">
        <v>9718.9</v>
      </c>
      <c r="X202" s="12">
        <v>19842</v>
      </c>
      <c r="Y202" s="12">
        <f t="shared" si="16"/>
        <v>12495.466666666667</v>
      </c>
      <c r="Z202" s="8">
        <f t="shared" si="17"/>
        <v>13.527385931964659</v>
      </c>
      <c r="AA202" s="12">
        <v>1.69139083226522</v>
      </c>
      <c r="AB202" s="12">
        <v>0.84213632080324896</v>
      </c>
      <c r="AC202" s="7">
        <f t="shared" si="18"/>
        <v>0.14383470242841445</v>
      </c>
      <c r="AD202" s="12">
        <v>1.80353927612305</v>
      </c>
      <c r="AE202" s="12">
        <v>0.935089593901547</v>
      </c>
      <c r="AF202" s="12">
        <v>2.9313718909031401</v>
      </c>
      <c r="AG202" s="13">
        <f t="shared" si="19"/>
        <v>1.1711920320512032E-3</v>
      </c>
      <c r="AH202" s="12" t="s">
        <v>157</v>
      </c>
      <c r="AI202" s="12" t="s">
        <v>158</v>
      </c>
    </row>
    <row r="203" spans="1:35" s="4" customFormat="1" ht="12" customHeight="1">
      <c r="A203" s="9">
        <v>7.0718449999999997</v>
      </c>
      <c r="B203" s="9">
        <v>6.863912</v>
      </c>
      <c r="C203" s="9">
        <v>6.5870259999999998</v>
      </c>
      <c r="D203" s="9">
        <v>6.4506189999999997</v>
      </c>
      <c r="E203" s="9">
        <v>5.9232079999999998</v>
      </c>
      <c r="F203" s="9">
        <v>5.973484</v>
      </c>
      <c r="G203" s="9"/>
      <c r="H203" s="9"/>
      <c r="I203" s="9"/>
      <c r="J203" s="9"/>
      <c r="K203" s="9"/>
      <c r="L203" s="9" t="s">
        <v>35</v>
      </c>
      <c r="M203" s="9">
        <v>253</v>
      </c>
      <c r="N203" s="9">
        <v>8</v>
      </c>
      <c r="O203" s="9">
        <v>8</v>
      </c>
      <c r="P203" s="9">
        <v>8</v>
      </c>
      <c r="Q203" s="9">
        <v>2549200</v>
      </c>
      <c r="R203" s="9">
        <v>457640</v>
      </c>
      <c r="S203" s="9">
        <v>182580</v>
      </c>
      <c r="T203" s="9">
        <v>148900</v>
      </c>
      <c r="U203" s="9">
        <f t="shared" si="15"/>
        <v>263040</v>
      </c>
      <c r="V203" s="9">
        <v>95151</v>
      </c>
      <c r="W203" s="9">
        <v>54907</v>
      </c>
      <c r="X203" s="9">
        <v>67478</v>
      </c>
      <c r="Y203" s="9">
        <f t="shared" si="16"/>
        <v>72512</v>
      </c>
      <c r="Z203" s="8">
        <f t="shared" si="17"/>
        <v>3.6275375110326569</v>
      </c>
      <c r="AA203" s="9">
        <v>0.72515741984049398</v>
      </c>
      <c r="AB203" s="9">
        <v>1.52840478973995</v>
      </c>
      <c r="AC203" s="7">
        <f t="shared" si="18"/>
        <v>2.9620692678510377E-2</v>
      </c>
      <c r="AD203" s="9">
        <v>0.20545307795206699</v>
      </c>
      <c r="AE203" s="9">
        <v>0.53577913537631205</v>
      </c>
      <c r="AF203" s="9">
        <v>3.0856964635199802</v>
      </c>
      <c r="AG203" s="11">
        <f t="shared" si="19"/>
        <v>8.2092510367371124E-4</v>
      </c>
      <c r="AH203" s="9" t="s">
        <v>271</v>
      </c>
      <c r="AI203" s="9" t="s">
        <v>272</v>
      </c>
    </row>
    <row r="204" spans="1:35" s="4" customFormat="1" ht="12" customHeight="1">
      <c r="A204" s="12">
        <v>6.994097</v>
      </c>
      <c r="B204" s="12">
        <v>6.6774240000000002</v>
      </c>
      <c r="C204" s="12">
        <v>6.8100100000000001</v>
      </c>
      <c r="D204" s="12">
        <v>6.6484579999999998</v>
      </c>
      <c r="E204" s="12">
        <v>6.2956110000000001</v>
      </c>
      <c r="F204" s="12">
        <v>6.6899030000000002</v>
      </c>
      <c r="G204" s="12"/>
      <c r="H204" s="12"/>
      <c r="I204" s="12"/>
      <c r="J204" s="12"/>
      <c r="K204" s="12"/>
      <c r="L204" s="12"/>
      <c r="M204" s="12">
        <v>254</v>
      </c>
      <c r="N204" s="12">
        <v>5</v>
      </c>
      <c r="O204" s="12">
        <v>5</v>
      </c>
      <c r="P204" s="12">
        <v>4</v>
      </c>
      <c r="Q204" s="12">
        <v>6939900</v>
      </c>
      <c r="R204" s="12">
        <v>611780</v>
      </c>
      <c r="S204" s="12">
        <v>352370</v>
      </c>
      <c r="T204" s="12">
        <v>382740</v>
      </c>
      <c r="U204" s="12">
        <f t="shared" si="15"/>
        <v>448963.33333333331</v>
      </c>
      <c r="V204" s="12">
        <v>326730</v>
      </c>
      <c r="W204" s="12">
        <v>144690</v>
      </c>
      <c r="X204" s="12">
        <v>229760</v>
      </c>
      <c r="Y204" s="12">
        <f t="shared" si="16"/>
        <v>233726.66666666666</v>
      </c>
      <c r="Z204" s="8">
        <f t="shared" si="17"/>
        <v>1.9208904988733277</v>
      </c>
      <c r="AA204" s="12">
        <v>0.28252013524373298</v>
      </c>
      <c r="AB204" s="12">
        <v>0.84536089634744005</v>
      </c>
      <c r="AC204" s="7">
        <f t="shared" si="18"/>
        <v>0.1427707048645552</v>
      </c>
      <c r="AD204" s="12">
        <v>0.37529071172078399</v>
      </c>
      <c r="AE204" s="12">
        <v>0.93684549642420401</v>
      </c>
      <c r="AF204" s="12">
        <v>1.8531823329394701</v>
      </c>
      <c r="AG204" s="13">
        <f t="shared" si="19"/>
        <v>1.4022248749275459E-2</v>
      </c>
      <c r="AH204" s="12" t="s">
        <v>339</v>
      </c>
      <c r="AI204" s="12" t="s">
        <v>340</v>
      </c>
    </row>
    <row r="205" spans="1:35" s="4" customFormat="1" ht="12" customHeight="1">
      <c r="A205" s="12">
        <v>6.9839330000000004</v>
      </c>
      <c r="B205" s="12">
        <v>3</v>
      </c>
      <c r="C205" s="12">
        <v>3</v>
      </c>
      <c r="D205" s="12">
        <v>5.341494</v>
      </c>
      <c r="E205" s="12">
        <v>5.1055440000000001</v>
      </c>
      <c r="F205" s="12">
        <v>5.0465340000000003</v>
      </c>
      <c r="G205" s="12"/>
      <c r="H205" s="12"/>
      <c r="I205" s="12"/>
      <c r="J205" s="12"/>
      <c r="K205" s="12"/>
      <c r="L205" s="12"/>
      <c r="M205" s="12">
        <v>256</v>
      </c>
      <c r="N205" s="12">
        <v>2</v>
      </c>
      <c r="O205" s="12">
        <v>2</v>
      </c>
      <c r="P205" s="12">
        <v>2</v>
      </c>
      <c r="Q205" s="12">
        <v>741470</v>
      </c>
      <c r="R205" s="12">
        <v>425370</v>
      </c>
      <c r="S205" s="12">
        <v>16316</v>
      </c>
      <c r="T205" s="12">
        <v>10353</v>
      </c>
      <c r="U205" s="12">
        <f t="shared" si="15"/>
        <v>150679.66666666666</v>
      </c>
      <c r="V205" s="12">
        <v>45186</v>
      </c>
      <c r="W205" s="12">
        <v>14637</v>
      </c>
      <c r="X205" s="12">
        <v>10408</v>
      </c>
      <c r="Y205" s="12">
        <f t="shared" si="16"/>
        <v>23410.333333333332</v>
      </c>
      <c r="Z205" s="8">
        <f t="shared" si="17"/>
        <v>6.436459683045948</v>
      </c>
      <c r="AA205" s="12">
        <v>-0.83654642105102495</v>
      </c>
      <c r="AB205" s="12">
        <v>0.248888748366837</v>
      </c>
      <c r="AC205" s="7">
        <f t="shared" si="18"/>
        <v>0.56378205932301817</v>
      </c>
      <c r="AD205" s="12">
        <v>0.772801240285237</v>
      </c>
      <c r="AE205" s="12">
        <v>0.47813927978991799</v>
      </c>
      <c r="AF205" s="12">
        <v>0.69588197817693698</v>
      </c>
      <c r="AG205" s="13">
        <f t="shared" si="19"/>
        <v>0.20142715644452094</v>
      </c>
      <c r="AH205" s="12" t="s">
        <v>213</v>
      </c>
      <c r="AI205" s="12" t="s">
        <v>214</v>
      </c>
    </row>
    <row r="206" spans="1:35" s="4" customFormat="1" ht="12" customHeight="1">
      <c r="A206" s="9">
        <v>7.5542109999999996</v>
      </c>
      <c r="B206" s="9">
        <v>7.6378700000000004</v>
      </c>
      <c r="C206" s="9">
        <v>7.6686750000000004</v>
      </c>
      <c r="D206" s="9">
        <v>7.8414970000000004</v>
      </c>
      <c r="E206" s="9">
        <v>7.8534179999999996</v>
      </c>
      <c r="F206" s="9">
        <v>7.9222999999999999</v>
      </c>
      <c r="G206" s="9"/>
      <c r="H206" s="9"/>
      <c r="I206" s="9"/>
      <c r="J206" s="9"/>
      <c r="K206" s="9"/>
      <c r="L206" s="9"/>
      <c r="M206" s="9">
        <v>257</v>
      </c>
      <c r="N206" s="9">
        <v>7</v>
      </c>
      <c r="O206" s="9">
        <v>7</v>
      </c>
      <c r="P206" s="9">
        <v>1</v>
      </c>
      <c r="Q206" s="9">
        <v>125380000</v>
      </c>
      <c r="R206" s="9">
        <v>4655700</v>
      </c>
      <c r="S206" s="9">
        <v>4550700</v>
      </c>
      <c r="T206" s="9">
        <v>3958300</v>
      </c>
      <c r="U206" s="9">
        <f t="shared" si="15"/>
        <v>4388233.333333333</v>
      </c>
      <c r="V206" s="9">
        <v>8436600</v>
      </c>
      <c r="W206" s="9">
        <v>7277300</v>
      </c>
      <c r="X206" s="9">
        <v>7655700</v>
      </c>
      <c r="Y206" s="9">
        <f t="shared" si="16"/>
        <v>7789866.666666667</v>
      </c>
      <c r="Z206" s="8">
        <f t="shared" si="17"/>
        <v>0.56332585923593037</v>
      </c>
      <c r="AA206" s="9">
        <v>-0.252153237660726</v>
      </c>
      <c r="AB206" s="9">
        <v>2.3941734052158599</v>
      </c>
      <c r="AC206" s="7">
        <f t="shared" si="18"/>
        <v>4.0348425749934672E-3</v>
      </c>
      <c r="AD206" s="9">
        <v>-0.20426273345947299</v>
      </c>
      <c r="AE206" s="9">
        <v>2.5060408830669898</v>
      </c>
      <c r="AF206" s="9">
        <v>5.9488983342486002</v>
      </c>
      <c r="AG206" s="11">
        <f t="shared" si="19"/>
        <v>1.124868268109373E-6</v>
      </c>
      <c r="AH206" s="9" t="s">
        <v>831</v>
      </c>
      <c r="AI206" s="9" t="s">
        <v>832</v>
      </c>
    </row>
    <row r="207" spans="1:35" s="4" customFormat="1" ht="12" customHeight="1">
      <c r="A207" s="12">
        <v>6.7835970000000003</v>
      </c>
      <c r="B207" s="12">
        <v>5.8985609999999999</v>
      </c>
      <c r="C207" s="12">
        <v>5.8220109999999998</v>
      </c>
      <c r="D207" s="12">
        <v>5.5625309999999999</v>
      </c>
      <c r="E207" s="12">
        <v>5.472537</v>
      </c>
      <c r="F207" s="12">
        <v>5.8036070000000004</v>
      </c>
      <c r="G207" s="12"/>
      <c r="H207" s="12"/>
      <c r="I207" s="12"/>
      <c r="J207" s="12"/>
      <c r="K207" s="12"/>
      <c r="L207" s="12"/>
      <c r="M207" s="12">
        <v>258</v>
      </c>
      <c r="N207" s="12">
        <v>6</v>
      </c>
      <c r="O207" s="12">
        <v>6</v>
      </c>
      <c r="P207" s="12">
        <v>6</v>
      </c>
      <c r="Q207" s="12">
        <v>1339200</v>
      </c>
      <c r="R207" s="12">
        <v>261810</v>
      </c>
      <c r="S207" s="12">
        <v>68826</v>
      </c>
      <c r="T207" s="12">
        <v>71090</v>
      </c>
      <c r="U207" s="12">
        <f t="shared" si="15"/>
        <v>133908.66666666666</v>
      </c>
      <c r="V207" s="12">
        <v>38003</v>
      </c>
      <c r="W207" s="12">
        <v>22322</v>
      </c>
      <c r="X207" s="12">
        <v>21596</v>
      </c>
      <c r="Y207" s="12">
        <f t="shared" si="16"/>
        <v>27307</v>
      </c>
      <c r="Z207" s="8">
        <f t="shared" si="17"/>
        <v>4.9038219748294081</v>
      </c>
      <c r="AA207" s="12">
        <v>0.55516417821248298</v>
      </c>
      <c r="AB207" s="12">
        <v>0.79105766894337604</v>
      </c>
      <c r="AC207" s="7">
        <f t="shared" si="18"/>
        <v>0.1617865190863228</v>
      </c>
      <c r="AD207" s="12">
        <v>0.87346220016479503</v>
      </c>
      <c r="AE207" s="12">
        <v>0.42582785651559202</v>
      </c>
      <c r="AF207" s="12">
        <v>0.94418016319632403</v>
      </c>
      <c r="AG207" s="13">
        <f t="shared" si="19"/>
        <v>0.11371554491553672</v>
      </c>
      <c r="AH207" s="12" t="s">
        <v>251</v>
      </c>
      <c r="AI207" s="12" t="s">
        <v>252</v>
      </c>
    </row>
    <row r="208" spans="1:35" s="4" customFormat="1" ht="12">
      <c r="A208" s="12">
        <v>3</v>
      </c>
      <c r="B208" s="12">
        <v>3</v>
      </c>
      <c r="C208" s="12">
        <v>3</v>
      </c>
      <c r="D208" s="12">
        <v>3</v>
      </c>
      <c r="E208" s="12">
        <v>3</v>
      </c>
      <c r="F208" s="12">
        <v>4.9801900000000003</v>
      </c>
      <c r="G208" s="12"/>
      <c r="H208" s="12"/>
      <c r="I208" s="12"/>
      <c r="J208" s="12"/>
      <c r="K208" s="12"/>
      <c r="L208" s="12"/>
      <c r="M208" s="12">
        <v>259</v>
      </c>
      <c r="N208" s="12">
        <v>4</v>
      </c>
      <c r="O208" s="12">
        <v>1</v>
      </c>
      <c r="P208" s="12">
        <v>1</v>
      </c>
      <c r="Q208" s="12">
        <v>1207900</v>
      </c>
      <c r="R208" s="12">
        <v>170</v>
      </c>
      <c r="S208" s="12">
        <v>7921.1</v>
      </c>
      <c r="T208" s="12">
        <v>170</v>
      </c>
      <c r="U208" s="12">
        <f t="shared" si="15"/>
        <v>2753.7000000000003</v>
      </c>
      <c r="V208" s="12">
        <v>13551</v>
      </c>
      <c r="W208" s="12">
        <v>8125</v>
      </c>
      <c r="X208" s="12">
        <v>8092.5</v>
      </c>
      <c r="Y208" s="12">
        <f t="shared" si="16"/>
        <v>9922.8333333333339</v>
      </c>
      <c r="Z208" s="8">
        <f t="shared" si="17"/>
        <v>0.27751146345969735</v>
      </c>
      <c r="AA208" s="12">
        <v>-0.66006326675414995</v>
      </c>
      <c r="AB208" s="12">
        <v>0.42724341246478797</v>
      </c>
      <c r="AC208" s="7">
        <f t="shared" si="18"/>
        <v>0.37390096630008629</v>
      </c>
      <c r="AD208" s="12">
        <v>0.66006326675414995</v>
      </c>
      <c r="AE208" s="12">
        <v>0.42724341246478797</v>
      </c>
      <c r="AF208" s="12">
        <v>0.34528929702718297</v>
      </c>
      <c r="AG208" s="13">
        <f t="shared" si="19"/>
        <v>0.45155504934167556</v>
      </c>
      <c r="AH208" s="12" t="s">
        <v>975</v>
      </c>
      <c r="AI208" s="12" t="s">
        <v>976</v>
      </c>
    </row>
    <row r="209" spans="1:35" s="4" customFormat="1" ht="12" customHeight="1">
      <c r="A209" s="9">
        <v>7.4854089999999998</v>
      </c>
      <c r="B209" s="9">
        <v>7.6528169999999998</v>
      </c>
      <c r="C209" s="9">
        <v>7.6850250000000004</v>
      </c>
      <c r="D209" s="9">
        <v>7.334212</v>
      </c>
      <c r="E209" s="9">
        <v>7.3283189999999996</v>
      </c>
      <c r="F209" s="9">
        <v>7.281828</v>
      </c>
      <c r="G209" s="9"/>
      <c r="H209" s="9"/>
      <c r="I209" s="9"/>
      <c r="J209" s="9"/>
      <c r="K209" s="9"/>
      <c r="L209" s="9" t="s">
        <v>35</v>
      </c>
      <c r="M209" s="9">
        <v>260</v>
      </c>
      <c r="N209" s="9">
        <v>5</v>
      </c>
      <c r="O209" s="9">
        <v>5</v>
      </c>
      <c r="P209" s="9">
        <v>5</v>
      </c>
      <c r="Q209" s="9">
        <v>11615000</v>
      </c>
      <c r="R209" s="9">
        <v>1479200</v>
      </c>
      <c r="S209" s="9">
        <v>1794500</v>
      </c>
      <c r="T209" s="9">
        <v>1581500</v>
      </c>
      <c r="U209" s="9">
        <f t="shared" si="15"/>
        <v>1618400</v>
      </c>
      <c r="V209" s="9">
        <v>733460</v>
      </c>
      <c r="W209" s="9">
        <v>795640</v>
      </c>
      <c r="X209" s="9">
        <v>581830</v>
      </c>
      <c r="Y209" s="9">
        <f t="shared" si="16"/>
        <v>703643.33333333337</v>
      </c>
      <c r="Z209" s="8">
        <f t="shared" si="17"/>
        <v>2.3000288972159191</v>
      </c>
      <c r="AA209" s="9">
        <v>0.29296382268269799</v>
      </c>
      <c r="AB209" s="9">
        <v>1.9900698610984699</v>
      </c>
      <c r="AC209" s="7">
        <f t="shared" si="18"/>
        <v>1.0231283974587276E-2</v>
      </c>
      <c r="AD209" s="9">
        <v>0.19146998723347999</v>
      </c>
      <c r="AE209" s="9">
        <v>3.4781993729578402</v>
      </c>
      <c r="AF209" s="9">
        <v>6.2656906826230401</v>
      </c>
      <c r="AG209" s="11">
        <f t="shared" si="19"/>
        <v>5.4238705697210249E-7</v>
      </c>
      <c r="AH209" s="9" t="s">
        <v>313</v>
      </c>
      <c r="AI209" s="9" t="s">
        <v>314</v>
      </c>
    </row>
    <row r="210" spans="1:35" s="4" customFormat="1" ht="12">
      <c r="A210" s="12">
        <v>3</v>
      </c>
      <c r="B210" s="12">
        <v>3</v>
      </c>
      <c r="C210" s="12">
        <v>3</v>
      </c>
      <c r="D210" s="12">
        <v>3</v>
      </c>
      <c r="E210" s="12">
        <v>3</v>
      </c>
      <c r="F210" s="12">
        <v>3</v>
      </c>
      <c r="G210" s="12"/>
      <c r="H210" s="12"/>
      <c r="I210" s="12"/>
      <c r="J210" s="12"/>
      <c r="K210" s="12"/>
      <c r="L210" s="12" t="s">
        <v>35</v>
      </c>
      <c r="M210" s="12">
        <v>261</v>
      </c>
      <c r="N210" s="12">
        <v>20</v>
      </c>
      <c r="O210" s="12">
        <v>20</v>
      </c>
      <c r="P210" s="12">
        <v>20</v>
      </c>
      <c r="Q210" s="12">
        <v>345720</v>
      </c>
      <c r="R210" s="12">
        <v>1619.9</v>
      </c>
      <c r="S210" s="12">
        <v>170</v>
      </c>
      <c r="T210" s="12">
        <v>170</v>
      </c>
      <c r="U210" s="12">
        <f t="shared" si="15"/>
        <v>653.30000000000007</v>
      </c>
      <c r="V210" s="12">
        <v>170</v>
      </c>
      <c r="W210" s="12">
        <v>170</v>
      </c>
      <c r="X210" s="12">
        <v>170</v>
      </c>
      <c r="Y210" s="12">
        <f t="shared" si="16"/>
        <v>170</v>
      </c>
      <c r="Z210" s="8">
        <f t="shared" si="17"/>
        <v>3.8429411764705885</v>
      </c>
      <c r="AA210" s="12">
        <v>0</v>
      </c>
      <c r="AB210" s="12">
        <v>0</v>
      </c>
      <c r="AC210" s="7">
        <f t="shared" si="18"/>
        <v>1</v>
      </c>
      <c r="AD210" s="12">
        <v>0</v>
      </c>
      <c r="AE210" s="12">
        <v>0</v>
      </c>
      <c r="AF210" s="12">
        <v>18.0223635744217</v>
      </c>
      <c r="AG210" s="13">
        <f t="shared" si="19"/>
        <v>9.4980931737250408E-19</v>
      </c>
      <c r="AH210" s="12" t="s">
        <v>99</v>
      </c>
      <c r="AI210" s="12" t="s">
        <v>100</v>
      </c>
    </row>
    <row r="211" spans="1:35" s="4" customFormat="1" ht="12">
      <c r="A211" s="12">
        <v>6.3092680000000003</v>
      </c>
      <c r="B211" s="12">
        <v>6.0308419999999998</v>
      </c>
      <c r="C211" s="12">
        <v>6.3582020000000004</v>
      </c>
      <c r="D211" s="12">
        <v>5.7758649999999996</v>
      </c>
      <c r="E211" s="12">
        <v>5.5628279999999997</v>
      </c>
      <c r="F211" s="12">
        <v>3</v>
      </c>
      <c r="G211" s="12"/>
      <c r="H211" s="12"/>
      <c r="I211" s="12"/>
      <c r="J211" s="12"/>
      <c r="K211" s="12"/>
      <c r="L211" s="12" t="s">
        <v>35</v>
      </c>
      <c r="M211" s="12">
        <v>262</v>
      </c>
      <c r="N211" s="12">
        <v>10</v>
      </c>
      <c r="O211" s="12">
        <v>3</v>
      </c>
      <c r="P211" s="12">
        <v>3</v>
      </c>
      <c r="Q211" s="12">
        <v>645590</v>
      </c>
      <c r="R211" s="12">
        <v>65713</v>
      </c>
      <c r="S211" s="12">
        <v>47627</v>
      </c>
      <c r="T211" s="12">
        <v>54295</v>
      </c>
      <c r="U211" s="12">
        <f t="shared" si="15"/>
        <v>55878.333333333336</v>
      </c>
      <c r="V211" s="12">
        <v>21931</v>
      </c>
      <c r="W211" s="12">
        <v>7989.5</v>
      </c>
      <c r="X211" s="12">
        <v>6069.9</v>
      </c>
      <c r="Y211" s="12">
        <f t="shared" si="16"/>
        <v>11996.800000000001</v>
      </c>
      <c r="Z211" s="8">
        <f t="shared" si="17"/>
        <v>4.6577698497377078</v>
      </c>
      <c r="AA211" s="12">
        <v>1.45320622126261</v>
      </c>
      <c r="AB211" s="12">
        <v>0.74279037247319402</v>
      </c>
      <c r="AC211" s="7">
        <f t="shared" si="18"/>
        <v>0.18080466328045808</v>
      </c>
      <c r="AD211" s="12">
        <v>0.95707766215006496</v>
      </c>
      <c r="AE211" s="12">
        <v>0.32392563664984098</v>
      </c>
      <c r="AF211" s="12">
        <v>1.37234113386941</v>
      </c>
      <c r="AG211" s="13">
        <f t="shared" si="19"/>
        <v>4.2428616058551569E-2</v>
      </c>
      <c r="AH211" s="12" t="s">
        <v>253</v>
      </c>
      <c r="AI211" s="12" t="s">
        <v>254</v>
      </c>
    </row>
    <row r="212" spans="1:35" s="4" customFormat="1" ht="12" customHeight="1">
      <c r="A212" s="9">
        <v>7.0482860000000001</v>
      </c>
      <c r="B212" s="9">
        <v>7.1110939999999996</v>
      </c>
      <c r="C212" s="9">
        <v>7.1344000000000003</v>
      </c>
      <c r="D212" s="9">
        <v>7.7584350000000004</v>
      </c>
      <c r="E212" s="9">
        <v>7.4322629999999998</v>
      </c>
      <c r="F212" s="9">
        <v>7.584003</v>
      </c>
      <c r="G212" s="9"/>
      <c r="H212" s="9"/>
      <c r="I212" s="9"/>
      <c r="J212" s="9"/>
      <c r="K212" s="9"/>
      <c r="L212" s="9" t="s">
        <v>35</v>
      </c>
      <c r="M212" s="9">
        <v>264</v>
      </c>
      <c r="N212" s="9">
        <v>18</v>
      </c>
      <c r="O212" s="9">
        <v>18</v>
      </c>
      <c r="P212" s="9">
        <v>2</v>
      </c>
      <c r="Q212" s="9">
        <v>49643000</v>
      </c>
      <c r="R212" s="9">
        <v>562490</v>
      </c>
      <c r="S212" s="9">
        <v>479600</v>
      </c>
      <c r="T212" s="9">
        <v>509670</v>
      </c>
      <c r="U212" s="9">
        <f t="shared" si="15"/>
        <v>517253.33333333331</v>
      </c>
      <c r="V212" s="9">
        <v>3115700</v>
      </c>
      <c r="W212" s="9">
        <v>1405300</v>
      </c>
      <c r="X212" s="9">
        <v>1433300</v>
      </c>
      <c r="Y212" s="9">
        <f t="shared" si="16"/>
        <v>1984766.6666666667</v>
      </c>
      <c r="Z212" s="8">
        <f t="shared" si="17"/>
        <v>0.26061165880120246</v>
      </c>
      <c r="AA212" s="9">
        <v>-0.493639945983887</v>
      </c>
      <c r="AB212" s="9">
        <v>2.1419166817770399</v>
      </c>
      <c r="AC212" s="7">
        <f t="shared" si="18"/>
        <v>7.212458349756333E-3</v>
      </c>
      <c r="AD212" s="9">
        <v>-2.63150533040362E-2</v>
      </c>
      <c r="AE212" s="9">
        <v>9.5179347199040407E-2</v>
      </c>
      <c r="AF212" s="9">
        <v>4.4742681718397304</v>
      </c>
      <c r="AG212" s="11">
        <f t="shared" si="19"/>
        <v>3.3553036412754548E-5</v>
      </c>
      <c r="AH212" s="9" t="s">
        <v>979</v>
      </c>
      <c r="AI212" s="9" t="s">
        <v>980</v>
      </c>
    </row>
    <row r="213" spans="1:35" s="4" customFormat="1" ht="12" customHeight="1">
      <c r="A213" s="12">
        <v>5.5560729999999996</v>
      </c>
      <c r="B213" s="12">
        <v>3</v>
      </c>
      <c r="C213" s="12">
        <v>5.1672880000000001</v>
      </c>
      <c r="D213" s="12">
        <v>3</v>
      </c>
      <c r="E213" s="12">
        <v>3</v>
      </c>
      <c r="F213" s="12">
        <v>3</v>
      </c>
      <c r="G213" s="12"/>
      <c r="H213" s="12"/>
      <c r="I213" s="12"/>
      <c r="J213" s="12"/>
      <c r="K213" s="12"/>
      <c r="L213" s="12" t="s">
        <v>35</v>
      </c>
      <c r="M213" s="12">
        <v>263</v>
      </c>
      <c r="N213" s="12">
        <v>2</v>
      </c>
      <c r="O213" s="12">
        <v>2</v>
      </c>
      <c r="P213" s="12">
        <v>2</v>
      </c>
      <c r="Q213" s="12">
        <v>13525</v>
      </c>
      <c r="R213" s="12">
        <v>4308</v>
      </c>
      <c r="S213" s="12">
        <v>600.20000000000005</v>
      </c>
      <c r="T213" s="12">
        <v>1020.6</v>
      </c>
      <c r="U213" s="12">
        <f t="shared" si="15"/>
        <v>1976.2666666666667</v>
      </c>
      <c r="V213" s="12">
        <v>170</v>
      </c>
      <c r="W213" s="12">
        <v>170</v>
      </c>
      <c r="X213" s="12">
        <v>176.28</v>
      </c>
      <c r="Y213" s="12">
        <f t="shared" si="16"/>
        <v>172.09333333333333</v>
      </c>
      <c r="Z213" s="8">
        <f t="shared" si="17"/>
        <v>11.48369102037654</v>
      </c>
      <c r="AA213" s="12">
        <v>1.57445367177327</v>
      </c>
      <c r="AB213" s="12">
        <v>0.925167439751441</v>
      </c>
      <c r="AC213" s="7">
        <f t="shared" si="18"/>
        <v>0.11880440955273838</v>
      </c>
      <c r="AD213" s="12">
        <v>0</v>
      </c>
      <c r="AE213" s="12">
        <v>0</v>
      </c>
      <c r="AF213" s="12">
        <v>2.6888651581718501</v>
      </c>
      <c r="AG213" s="13">
        <f t="shared" si="19"/>
        <v>2.0470801252941272E-3</v>
      </c>
      <c r="AH213" s="12" t="s">
        <v>115</v>
      </c>
      <c r="AI213" s="12" t="s">
        <v>116</v>
      </c>
    </row>
    <row r="214" spans="1:35" s="4" customFormat="1" ht="12">
      <c r="A214" s="12">
        <v>6.9430339999999999</v>
      </c>
      <c r="B214" s="12">
        <v>3</v>
      </c>
      <c r="C214" s="12">
        <v>3</v>
      </c>
      <c r="D214" s="12">
        <v>3</v>
      </c>
      <c r="E214" s="12">
        <v>3</v>
      </c>
      <c r="F214" s="12">
        <v>3</v>
      </c>
      <c r="G214" s="12"/>
      <c r="H214" s="12"/>
      <c r="I214" s="12"/>
      <c r="J214" s="12"/>
      <c r="K214" s="12"/>
      <c r="L214" s="12"/>
      <c r="M214" s="12">
        <v>265</v>
      </c>
      <c r="N214" s="12">
        <v>4</v>
      </c>
      <c r="O214" s="12">
        <v>1</v>
      </c>
      <c r="P214" s="12">
        <v>1</v>
      </c>
      <c r="Q214" s="12">
        <v>580520</v>
      </c>
      <c r="R214" s="12">
        <v>529240</v>
      </c>
      <c r="S214" s="12">
        <v>51280</v>
      </c>
      <c r="T214" s="12">
        <v>170</v>
      </c>
      <c r="U214" s="12">
        <f t="shared" si="15"/>
        <v>193563.33333333334</v>
      </c>
      <c r="V214" s="12">
        <v>170</v>
      </c>
      <c r="W214" s="12">
        <v>170</v>
      </c>
      <c r="X214" s="12">
        <v>170</v>
      </c>
      <c r="Y214" s="12">
        <f t="shared" si="16"/>
        <v>170</v>
      </c>
      <c r="Z214" s="8">
        <f t="shared" si="17"/>
        <v>1138.607843137255</v>
      </c>
      <c r="AA214" s="12">
        <v>1.31434472401937</v>
      </c>
      <c r="AB214" s="12">
        <v>0.42724341246478797</v>
      </c>
      <c r="AC214" s="7">
        <f t="shared" si="18"/>
        <v>0.37390096630008629</v>
      </c>
      <c r="AD214" s="12">
        <v>0</v>
      </c>
      <c r="AE214" s="12">
        <v>0</v>
      </c>
      <c r="AF214" s="12">
        <v>0.34528929702718197</v>
      </c>
      <c r="AG214" s="13">
        <f t="shared" si="19"/>
        <v>0.45155504934167651</v>
      </c>
      <c r="AH214" s="12" t="s">
        <v>42</v>
      </c>
      <c r="AI214" s="14" t="s">
        <v>43</v>
      </c>
    </row>
    <row r="215" spans="1:35" s="4" customFormat="1" ht="12" customHeight="1">
      <c r="A215" s="12">
        <v>7.307518</v>
      </c>
      <c r="B215" s="12">
        <v>3</v>
      </c>
      <c r="C215" s="12">
        <v>7.4444350000000004</v>
      </c>
      <c r="D215" s="12">
        <v>3</v>
      </c>
      <c r="E215" s="12">
        <v>7.762791</v>
      </c>
      <c r="F215" s="12">
        <v>7.7487000000000004</v>
      </c>
      <c r="G215" s="12"/>
      <c r="H215" s="12"/>
      <c r="I215" s="12"/>
      <c r="J215" s="12"/>
      <c r="K215" s="12"/>
      <c r="L215" s="12"/>
      <c r="M215" s="12">
        <v>266</v>
      </c>
      <c r="N215" s="12">
        <v>13</v>
      </c>
      <c r="O215" s="12">
        <v>2</v>
      </c>
      <c r="P215" s="12">
        <v>2</v>
      </c>
      <c r="Q215" s="12">
        <v>78220000</v>
      </c>
      <c r="R215" s="12">
        <v>2186000</v>
      </c>
      <c r="S215" s="12">
        <v>3604300</v>
      </c>
      <c r="T215" s="12">
        <v>2209600</v>
      </c>
      <c r="U215" s="12">
        <f t="shared" si="15"/>
        <v>2666633.3333333335</v>
      </c>
      <c r="V215" s="12">
        <v>7913800</v>
      </c>
      <c r="W215" s="12">
        <v>5729700</v>
      </c>
      <c r="X215" s="12">
        <v>4825200</v>
      </c>
      <c r="Y215" s="12">
        <f t="shared" si="16"/>
        <v>6156233.333333333</v>
      </c>
      <c r="Z215" s="8">
        <f t="shared" si="17"/>
        <v>0.43315988672727374</v>
      </c>
      <c r="AA215" s="12">
        <v>-0.25317939122517902</v>
      </c>
      <c r="AB215" s="12">
        <v>3.9946813715209001E-2</v>
      </c>
      <c r="AC215" s="7">
        <f t="shared" si="18"/>
        <v>0.91212253646598673</v>
      </c>
      <c r="AD215" s="12">
        <v>-1.74105803171794</v>
      </c>
      <c r="AE215" s="12">
        <v>0.47652589920211602</v>
      </c>
      <c r="AF215" s="12">
        <v>7.7119063471782198E-2</v>
      </c>
      <c r="AG215" s="13">
        <f t="shared" si="19"/>
        <v>0.83729970178390534</v>
      </c>
      <c r="AH215" s="12" t="s">
        <v>893</v>
      </c>
      <c r="AI215" s="12" t="s">
        <v>894</v>
      </c>
    </row>
    <row r="216" spans="1:35" s="4" customFormat="1" ht="12" customHeight="1">
      <c r="A216" s="12">
        <v>3</v>
      </c>
      <c r="B216" s="12">
        <v>3</v>
      </c>
      <c r="C216" s="12">
        <v>3</v>
      </c>
      <c r="D216" s="12">
        <v>3</v>
      </c>
      <c r="E216" s="12">
        <v>3</v>
      </c>
      <c r="F216" s="12">
        <v>6.1006809999999998</v>
      </c>
      <c r="G216" s="12"/>
      <c r="H216" s="12"/>
      <c r="I216" s="12"/>
      <c r="J216" s="12"/>
      <c r="K216" s="12"/>
      <c r="L216" s="12"/>
      <c r="M216" s="12">
        <v>267</v>
      </c>
      <c r="N216" s="12">
        <v>4</v>
      </c>
      <c r="O216" s="12">
        <v>1</v>
      </c>
      <c r="P216" s="12">
        <v>1</v>
      </c>
      <c r="Q216" s="12">
        <v>2132500</v>
      </c>
      <c r="R216" s="12">
        <v>164300</v>
      </c>
      <c r="S216" s="12">
        <v>170</v>
      </c>
      <c r="T216" s="12">
        <v>99334</v>
      </c>
      <c r="U216" s="12">
        <f t="shared" si="15"/>
        <v>87934.666666666672</v>
      </c>
      <c r="V216" s="12">
        <v>267650</v>
      </c>
      <c r="W216" s="12">
        <v>170</v>
      </c>
      <c r="X216" s="12">
        <v>142400</v>
      </c>
      <c r="Y216" s="12">
        <f t="shared" si="16"/>
        <v>136740</v>
      </c>
      <c r="Z216" s="8">
        <f t="shared" si="17"/>
        <v>0.643079323289942</v>
      </c>
      <c r="AA216" s="12">
        <v>-1.0335602760314899</v>
      </c>
      <c r="AB216" s="12">
        <v>0.42724341246478797</v>
      </c>
      <c r="AC216" s="7">
        <f t="shared" si="18"/>
        <v>0.37390096630008629</v>
      </c>
      <c r="AD216" s="12">
        <v>1.0335602760314899</v>
      </c>
      <c r="AE216" s="12">
        <v>0.42724341246478797</v>
      </c>
      <c r="AF216" s="12">
        <v>0.34528929702718297</v>
      </c>
      <c r="AG216" s="13">
        <f t="shared" si="19"/>
        <v>0.45155504934167556</v>
      </c>
      <c r="AH216" s="12" t="s">
        <v>787</v>
      </c>
      <c r="AI216" s="14" t="s">
        <v>788</v>
      </c>
    </row>
    <row r="217" spans="1:35" s="4" customFormat="1" ht="12" customHeight="1">
      <c r="A217" s="9">
        <v>6.4423539999999999</v>
      </c>
      <c r="B217" s="9">
        <v>6.6723840000000001</v>
      </c>
      <c r="C217" s="9">
        <v>6.7578889999999996</v>
      </c>
      <c r="D217" s="9">
        <v>6.2233400000000003</v>
      </c>
      <c r="E217" s="9">
        <v>6.0610749999999998</v>
      </c>
      <c r="F217" s="9">
        <v>6.0724340000000003</v>
      </c>
      <c r="G217" s="9"/>
      <c r="H217" s="9"/>
      <c r="I217" s="9"/>
      <c r="J217" s="9"/>
      <c r="K217" s="9"/>
      <c r="L217" s="9"/>
      <c r="M217" s="9">
        <v>268</v>
      </c>
      <c r="N217" s="9">
        <v>4</v>
      </c>
      <c r="O217" s="9">
        <v>4</v>
      </c>
      <c r="P217" s="9">
        <v>2</v>
      </c>
      <c r="Q217" s="9">
        <v>5508000</v>
      </c>
      <c r="R217" s="9">
        <v>376100</v>
      </c>
      <c r="S217" s="9">
        <v>493690</v>
      </c>
      <c r="T217" s="9">
        <v>423760</v>
      </c>
      <c r="U217" s="9">
        <f t="shared" si="15"/>
        <v>431183.33333333331</v>
      </c>
      <c r="V217" s="9">
        <v>202840</v>
      </c>
      <c r="W217" s="9">
        <v>115100</v>
      </c>
      <c r="X217" s="9">
        <v>111120</v>
      </c>
      <c r="Y217" s="9">
        <f t="shared" si="16"/>
        <v>143020</v>
      </c>
      <c r="Z217" s="8">
        <f t="shared" si="17"/>
        <v>3.0148464084277258</v>
      </c>
      <c r="AA217" s="9">
        <v>0.50525951385498002</v>
      </c>
      <c r="AB217" s="9">
        <v>2.0275016093096299</v>
      </c>
      <c r="AC217" s="7">
        <f t="shared" si="18"/>
        <v>9.3863855847258915E-3</v>
      </c>
      <c r="AD217" s="9">
        <v>-0.167558352152507</v>
      </c>
      <c r="AE217" s="9">
        <v>1.2529208313909801</v>
      </c>
      <c r="AF217" s="9">
        <v>4.8702387776469296</v>
      </c>
      <c r="AG217" s="11">
        <f t="shared" si="19"/>
        <v>1.3482214187561393E-5</v>
      </c>
      <c r="AH217" s="9" t="s">
        <v>289</v>
      </c>
      <c r="AI217" s="15" t="s">
        <v>290</v>
      </c>
    </row>
    <row r="218" spans="1:35" s="4" customFormat="1" ht="12" customHeight="1">
      <c r="A218" s="12">
        <v>3</v>
      </c>
      <c r="B218" s="12">
        <v>3</v>
      </c>
      <c r="C218" s="12">
        <v>3</v>
      </c>
      <c r="D218" s="12">
        <v>3</v>
      </c>
      <c r="E218" s="12">
        <v>3</v>
      </c>
      <c r="F218" s="12">
        <v>4.8144739999999997</v>
      </c>
      <c r="G218" s="12"/>
      <c r="H218" s="12"/>
      <c r="I218" s="12"/>
      <c r="J218" s="12"/>
      <c r="K218" s="12"/>
      <c r="L218" s="12"/>
      <c r="M218" s="12">
        <v>269</v>
      </c>
      <c r="N218" s="12">
        <v>3</v>
      </c>
      <c r="O218" s="12">
        <v>1</v>
      </c>
      <c r="P218" s="12">
        <v>1</v>
      </c>
      <c r="Q218" s="12">
        <v>82730</v>
      </c>
      <c r="R218" s="12">
        <v>170</v>
      </c>
      <c r="S218" s="12">
        <v>170</v>
      </c>
      <c r="T218" s="12">
        <v>170</v>
      </c>
      <c r="U218" s="12">
        <f t="shared" si="15"/>
        <v>170</v>
      </c>
      <c r="V218" s="12">
        <v>3051.7</v>
      </c>
      <c r="W218" s="12">
        <v>170</v>
      </c>
      <c r="X218" s="12">
        <v>3683.6</v>
      </c>
      <c r="Y218" s="12">
        <f t="shared" si="16"/>
        <v>2301.7666666666664</v>
      </c>
      <c r="Z218" s="8">
        <f t="shared" si="17"/>
        <v>7.3856313266621301E-2</v>
      </c>
      <c r="AA218" s="12">
        <v>-0.60482470194498705</v>
      </c>
      <c r="AB218" s="12">
        <v>0.42724341246478797</v>
      </c>
      <c r="AC218" s="7">
        <f t="shared" si="18"/>
        <v>0.37390096630008629</v>
      </c>
      <c r="AD218" s="12">
        <v>0.60482470194498705</v>
      </c>
      <c r="AE218" s="12">
        <v>0.42724341246478797</v>
      </c>
      <c r="AF218" s="12">
        <v>0.34528929702718197</v>
      </c>
      <c r="AG218" s="13">
        <f t="shared" si="19"/>
        <v>0.45155504934167651</v>
      </c>
      <c r="AH218" s="12" t="s">
        <v>1057</v>
      </c>
      <c r="AI218" s="14" t="s">
        <v>1058</v>
      </c>
    </row>
    <row r="219" spans="1:35" s="4" customFormat="1" ht="12" customHeight="1">
      <c r="A219" s="12">
        <v>3</v>
      </c>
      <c r="B219" s="12">
        <v>3</v>
      </c>
      <c r="C219" s="12">
        <v>3</v>
      </c>
      <c r="D219" s="12">
        <v>3</v>
      </c>
      <c r="E219" s="12">
        <v>5.5965530000000001</v>
      </c>
      <c r="F219" s="12">
        <v>3</v>
      </c>
      <c r="G219" s="12"/>
      <c r="H219" s="12"/>
      <c r="I219" s="12"/>
      <c r="J219" s="12"/>
      <c r="K219" s="12"/>
      <c r="L219" s="12"/>
      <c r="M219" s="12">
        <v>271</v>
      </c>
      <c r="N219" s="12">
        <v>4</v>
      </c>
      <c r="O219" s="12">
        <v>1</v>
      </c>
      <c r="P219" s="12">
        <v>1</v>
      </c>
      <c r="Q219" s="12">
        <v>956800</v>
      </c>
      <c r="R219" s="12">
        <v>170</v>
      </c>
      <c r="S219" s="12">
        <v>34017</v>
      </c>
      <c r="T219" s="12">
        <v>25286</v>
      </c>
      <c r="U219" s="12">
        <f t="shared" si="15"/>
        <v>19824.333333333332</v>
      </c>
      <c r="V219" s="12">
        <v>50287</v>
      </c>
      <c r="W219" s="12">
        <v>46763</v>
      </c>
      <c r="X219" s="12">
        <v>170</v>
      </c>
      <c r="Y219" s="12">
        <f t="shared" si="16"/>
        <v>32406.666666666668</v>
      </c>
      <c r="Z219" s="8">
        <f t="shared" si="17"/>
        <v>0.61173626825756011</v>
      </c>
      <c r="AA219" s="12">
        <v>-0.86551777521769202</v>
      </c>
      <c r="AB219" s="12">
        <v>0.42724341246478797</v>
      </c>
      <c r="AC219" s="7">
        <f t="shared" si="18"/>
        <v>0.37390096630008629</v>
      </c>
      <c r="AD219" s="12">
        <v>0.86551777521769202</v>
      </c>
      <c r="AE219" s="12">
        <v>0.42724341246478797</v>
      </c>
      <c r="AF219" s="12">
        <v>0.34528929702718297</v>
      </c>
      <c r="AG219" s="13">
        <f t="shared" si="19"/>
        <v>0.45155504934167556</v>
      </c>
      <c r="AH219" s="12" t="s">
        <v>801</v>
      </c>
      <c r="AI219" s="12" t="s">
        <v>802</v>
      </c>
    </row>
    <row r="220" spans="1:35" s="4" customFormat="1" ht="12" customHeight="1">
      <c r="A220" s="12">
        <v>3</v>
      </c>
      <c r="B220" s="12">
        <v>5.6586980000000002</v>
      </c>
      <c r="C220" s="12">
        <v>3</v>
      </c>
      <c r="D220" s="12">
        <v>3</v>
      </c>
      <c r="E220" s="12">
        <v>3</v>
      </c>
      <c r="F220" s="12">
        <v>5.8908680000000002</v>
      </c>
      <c r="G220" s="12"/>
      <c r="H220" s="12"/>
      <c r="I220" s="12"/>
      <c r="J220" s="12"/>
      <c r="K220" s="12"/>
      <c r="L220" s="12"/>
      <c r="M220" s="12">
        <v>272</v>
      </c>
      <c r="N220" s="12">
        <v>2</v>
      </c>
      <c r="O220" s="12">
        <v>2</v>
      </c>
      <c r="P220" s="12">
        <v>2</v>
      </c>
      <c r="Q220" s="12">
        <v>1919900</v>
      </c>
      <c r="R220" s="12">
        <v>84126</v>
      </c>
      <c r="S220" s="12">
        <v>97900</v>
      </c>
      <c r="T220" s="12">
        <v>59269</v>
      </c>
      <c r="U220" s="12">
        <f t="shared" si="15"/>
        <v>80431.666666666672</v>
      </c>
      <c r="V220" s="12">
        <v>26785</v>
      </c>
      <c r="W220" s="12">
        <v>12389</v>
      </c>
      <c r="X220" s="12">
        <v>154550</v>
      </c>
      <c r="Y220" s="12">
        <f t="shared" si="16"/>
        <v>64574.666666666664</v>
      </c>
      <c r="Z220" s="8">
        <f t="shared" si="17"/>
        <v>1.2455606945964364</v>
      </c>
      <c r="AA220" s="12">
        <v>-7.7389876047770007E-2</v>
      </c>
      <c r="AB220" s="12">
        <v>1.96794907239775E-2</v>
      </c>
      <c r="AC220" s="7">
        <f t="shared" si="18"/>
        <v>0.95569763056580048</v>
      </c>
      <c r="AD220" s="12">
        <v>-2.0864208539327</v>
      </c>
      <c r="AE220" s="12">
        <v>1.0156724938262101</v>
      </c>
      <c r="AF220" s="12">
        <v>0.58220069491859605</v>
      </c>
      <c r="AG220" s="13">
        <f t="shared" si="19"/>
        <v>0.26169733805235396</v>
      </c>
      <c r="AH220" s="12" t="s">
        <v>419</v>
      </c>
      <c r="AI220" s="14" t="s">
        <v>420</v>
      </c>
    </row>
    <row r="221" spans="1:35" s="4" customFormat="1" ht="12" customHeight="1">
      <c r="A221" s="12">
        <v>6.66289</v>
      </c>
      <c r="B221" s="12">
        <v>6.7301849999999996</v>
      </c>
      <c r="C221" s="12">
        <v>6.87744</v>
      </c>
      <c r="D221" s="12">
        <v>6.8426900000000002</v>
      </c>
      <c r="E221" s="12">
        <v>6.9005260000000002</v>
      </c>
      <c r="F221" s="12">
        <v>6.9446849999999998</v>
      </c>
      <c r="G221" s="12"/>
      <c r="H221" s="12"/>
      <c r="I221" s="12"/>
      <c r="J221" s="12"/>
      <c r="K221" s="12"/>
      <c r="L221" s="12"/>
      <c r="M221" s="12">
        <v>273</v>
      </c>
      <c r="N221" s="12">
        <v>3</v>
      </c>
      <c r="O221" s="12">
        <v>3</v>
      </c>
      <c r="P221" s="12">
        <v>3</v>
      </c>
      <c r="Q221" s="12">
        <v>7504900</v>
      </c>
      <c r="R221" s="12">
        <v>355510</v>
      </c>
      <c r="S221" s="12">
        <v>547800</v>
      </c>
      <c r="T221" s="12">
        <v>439590</v>
      </c>
      <c r="U221" s="12">
        <f t="shared" si="15"/>
        <v>447633.33333333331</v>
      </c>
      <c r="V221" s="12">
        <v>623390</v>
      </c>
      <c r="W221" s="12">
        <v>516780</v>
      </c>
      <c r="X221" s="12">
        <v>505370</v>
      </c>
      <c r="Y221" s="12">
        <f t="shared" si="16"/>
        <v>548513.33333333337</v>
      </c>
      <c r="Z221" s="8">
        <f t="shared" si="17"/>
        <v>0.81608468952441138</v>
      </c>
      <c r="AA221" s="12">
        <v>-0.13912868499755901</v>
      </c>
      <c r="AB221" s="12">
        <v>0.93037239974002495</v>
      </c>
      <c r="AC221" s="7">
        <f t="shared" si="18"/>
        <v>0.11738905331418455</v>
      </c>
      <c r="AD221" s="12">
        <v>-7.5486183166503906E-2</v>
      </c>
      <c r="AE221" s="12">
        <v>0.26529149098527899</v>
      </c>
      <c r="AF221" s="12">
        <v>1.92674854051778</v>
      </c>
      <c r="AG221" s="13">
        <f t="shared" si="19"/>
        <v>1.1837267432409693E-2</v>
      </c>
      <c r="AH221" s="12" t="s">
        <v>661</v>
      </c>
      <c r="AI221" s="12" t="s">
        <v>662</v>
      </c>
    </row>
    <row r="222" spans="1:35" s="4" customFormat="1" ht="15" customHeight="1">
      <c r="A222" s="12">
        <v>5.917999</v>
      </c>
      <c r="B222" s="12">
        <v>6.2322340000000001</v>
      </c>
      <c r="C222" s="12">
        <v>6.229298</v>
      </c>
      <c r="D222" s="12">
        <v>6.2523669999999996</v>
      </c>
      <c r="E222" s="12">
        <v>6.2817600000000002</v>
      </c>
      <c r="F222" s="12">
        <v>6.256621</v>
      </c>
      <c r="G222" s="12"/>
      <c r="H222" s="12"/>
      <c r="I222" s="12"/>
      <c r="J222" s="12"/>
      <c r="K222" s="12"/>
      <c r="L222" s="12"/>
      <c r="M222" s="12">
        <v>275</v>
      </c>
      <c r="N222" s="12">
        <v>4</v>
      </c>
      <c r="O222" s="12">
        <v>4</v>
      </c>
      <c r="P222" s="12">
        <v>4</v>
      </c>
      <c r="Q222" s="12">
        <v>921240</v>
      </c>
      <c r="R222" s="12">
        <v>39380</v>
      </c>
      <c r="S222" s="12">
        <v>54838</v>
      </c>
      <c r="T222" s="12">
        <v>57125</v>
      </c>
      <c r="U222" s="12">
        <f t="shared" si="15"/>
        <v>50447.666666666664</v>
      </c>
      <c r="V222" s="12">
        <v>96520</v>
      </c>
      <c r="W222" s="12">
        <v>95605</v>
      </c>
      <c r="X222" s="12">
        <v>26877</v>
      </c>
      <c r="Y222" s="12">
        <f t="shared" si="16"/>
        <v>73000.666666666672</v>
      </c>
      <c r="Z222" s="8">
        <f t="shared" si="17"/>
        <v>0.6910576159121834</v>
      </c>
      <c r="AA222" s="12">
        <v>-0.13707304000854501</v>
      </c>
      <c r="AB222" s="12">
        <v>0.58425793932034398</v>
      </c>
      <c r="AC222" s="7">
        <f t="shared" si="18"/>
        <v>0.26046061439985407</v>
      </c>
      <c r="AD222" s="12">
        <v>-0.46742550532023103</v>
      </c>
      <c r="AE222" s="12">
        <v>3.6345012904925502</v>
      </c>
      <c r="AF222" s="12">
        <v>0.82674410045112701</v>
      </c>
      <c r="AG222" s="13">
        <f t="shared" si="19"/>
        <v>0.1490238913261703</v>
      </c>
      <c r="AH222" s="12" t="s">
        <v>741</v>
      </c>
      <c r="AI222" s="12" t="s">
        <v>742</v>
      </c>
    </row>
    <row r="223" spans="1:35" s="4" customFormat="1" ht="12" customHeight="1">
      <c r="A223" s="12">
        <v>3</v>
      </c>
      <c r="B223" s="12">
        <v>3</v>
      </c>
      <c r="C223" s="12">
        <v>3</v>
      </c>
      <c r="D223" s="12">
        <v>5.8775839999999997</v>
      </c>
      <c r="E223" s="12">
        <v>3</v>
      </c>
      <c r="F223" s="12">
        <v>3</v>
      </c>
      <c r="G223" s="12"/>
      <c r="H223" s="12"/>
      <c r="I223" s="12"/>
      <c r="J223" s="12"/>
      <c r="K223" s="12"/>
      <c r="L223" s="12" t="s">
        <v>35</v>
      </c>
      <c r="M223" s="12">
        <v>276</v>
      </c>
      <c r="N223" s="12">
        <v>3</v>
      </c>
      <c r="O223" s="12">
        <v>3</v>
      </c>
      <c r="P223" s="12">
        <v>3</v>
      </c>
      <c r="Q223" s="12">
        <v>230160</v>
      </c>
      <c r="R223" s="12">
        <v>170</v>
      </c>
      <c r="S223" s="12">
        <v>170</v>
      </c>
      <c r="T223" s="12">
        <v>170</v>
      </c>
      <c r="U223" s="12">
        <f t="shared" si="15"/>
        <v>170</v>
      </c>
      <c r="V223" s="12">
        <v>32909</v>
      </c>
      <c r="W223" s="12">
        <v>2469.6999999999998</v>
      </c>
      <c r="X223" s="12">
        <v>1726.2</v>
      </c>
      <c r="Y223" s="12">
        <f t="shared" si="16"/>
        <v>12368.299999999997</v>
      </c>
      <c r="Z223" s="8">
        <f t="shared" si="17"/>
        <v>1.3744815374788777E-2</v>
      </c>
      <c r="AA223" s="12">
        <v>-0.95919481913248705</v>
      </c>
      <c r="AB223" s="12">
        <v>0.42724341246478797</v>
      </c>
      <c r="AC223" s="7">
        <f t="shared" si="18"/>
        <v>0.37390096630008629</v>
      </c>
      <c r="AD223" s="12">
        <v>0.95919481913248705</v>
      </c>
      <c r="AE223" s="12">
        <v>0.42724341246478797</v>
      </c>
      <c r="AF223" s="12">
        <v>2.7867111072477901</v>
      </c>
      <c r="AG223" s="13">
        <f t="shared" si="19"/>
        <v>1.6341386156721064E-3</v>
      </c>
      <c r="AH223" s="12" t="s">
        <v>1069</v>
      </c>
      <c r="AI223" s="14" t="s">
        <v>1070</v>
      </c>
    </row>
    <row r="224" spans="1:35" s="4" customFormat="1" ht="12" customHeight="1">
      <c r="A224" s="12">
        <v>8.9565049999999999</v>
      </c>
      <c r="B224" s="12">
        <v>9.1758310000000005</v>
      </c>
      <c r="C224" s="12">
        <v>9.2853549999999991</v>
      </c>
      <c r="D224" s="12">
        <v>9.0152760000000001</v>
      </c>
      <c r="E224" s="12">
        <v>8.9765800000000002</v>
      </c>
      <c r="F224" s="12">
        <v>8.9751100000000008</v>
      </c>
      <c r="G224" s="12"/>
      <c r="H224" s="12"/>
      <c r="I224" s="12"/>
      <c r="J224" s="12"/>
      <c r="K224" s="12"/>
      <c r="L224" s="12"/>
      <c r="M224" s="12">
        <v>277</v>
      </c>
      <c r="N224" s="12">
        <v>55</v>
      </c>
      <c r="O224" s="12">
        <v>55</v>
      </c>
      <c r="P224" s="12">
        <v>43</v>
      </c>
      <c r="Q224" s="12">
        <v>271130000</v>
      </c>
      <c r="R224" s="12">
        <v>17375000</v>
      </c>
      <c r="S224" s="12">
        <v>24381000</v>
      </c>
      <c r="T224" s="12">
        <v>25932000</v>
      </c>
      <c r="U224" s="12">
        <f t="shared" si="15"/>
        <v>22562666.666666668</v>
      </c>
      <c r="V224" s="12">
        <v>21498000</v>
      </c>
      <c r="W224" s="12">
        <v>16382000</v>
      </c>
      <c r="X224" s="12">
        <v>13301000</v>
      </c>
      <c r="Y224" s="12">
        <f t="shared" si="16"/>
        <v>17060333.333333332</v>
      </c>
      <c r="Z224" s="8">
        <f t="shared" si="17"/>
        <v>1.3225220296594442</v>
      </c>
      <c r="AA224" s="12">
        <v>0.15024153391520301</v>
      </c>
      <c r="AB224" s="12">
        <v>0.70237666906961105</v>
      </c>
      <c r="AC224" s="7">
        <f t="shared" si="18"/>
        <v>0.19843730990264685</v>
      </c>
      <c r="AD224" s="12">
        <v>-0.132311820983887</v>
      </c>
      <c r="AE224" s="12">
        <v>1.6141436827945601</v>
      </c>
      <c r="AF224" s="12">
        <v>2.8984488571760498</v>
      </c>
      <c r="AG224" s="13">
        <f t="shared" si="19"/>
        <v>1.2634298774392141E-3</v>
      </c>
      <c r="AH224" s="12" t="s">
        <v>405</v>
      </c>
      <c r="AI224" s="12" t="s">
        <v>406</v>
      </c>
    </row>
    <row r="225" spans="1:35" s="4" customFormat="1" ht="12" customHeight="1">
      <c r="A225" s="12">
        <v>3</v>
      </c>
      <c r="B225" s="12">
        <v>6.2156640000000003</v>
      </c>
      <c r="C225" s="12">
        <v>6.4267390000000004</v>
      </c>
      <c r="D225" s="12">
        <v>5.9611270000000003</v>
      </c>
      <c r="E225" s="12">
        <v>5.9549320000000003</v>
      </c>
      <c r="F225" s="12">
        <v>3</v>
      </c>
      <c r="G225" s="12"/>
      <c r="H225" s="12"/>
      <c r="I225" s="12"/>
      <c r="J225" s="12"/>
      <c r="K225" s="12"/>
      <c r="L225" s="12"/>
      <c r="M225" s="12">
        <v>278</v>
      </c>
      <c r="N225" s="12">
        <v>3</v>
      </c>
      <c r="O225" s="12">
        <v>3</v>
      </c>
      <c r="P225" s="12">
        <v>3</v>
      </c>
      <c r="Q225" s="12">
        <v>834310</v>
      </c>
      <c r="R225" s="12">
        <v>33795</v>
      </c>
      <c r="S225" s="12">
        <v>41964</v>
      </c>
      <c r="T225" s="12">
        <v>24048</v>
      </c>
      <c r="U225" s="12">
        <f t="shared" si="15"/>
        <v>33269</v>
      </c>
      <c r="V225" s="12">
        <v>40635</v>
      </c>
      <c r="W225" s="12">
        <v>36971</v>
      </c>
      <c r="X225" s="12">
        <v>1899.8</v>
      </c>
      <c r="Y225" s="12">
        <f t="shared" si="16"/>
        <v>26501.933333333334</v>
      </c>
      <c r="Z225" s="8">
        <f t="shared" si="17"/>
        <v>1.2553423775372363</v>
      </c>
      <c r="AA225" s="12">
        <v>0.24211454391479501</v>
      </c>
      <c r="AB225" s="12">
        <v>5.6361321881309497E-2</v>
      </c>
      <c r="AC225" s="7">
        <f t="shared" si="18"/>
        <v>0.87829149675663309</v>
      </c>
      <c r="AD225" s="12">
        <v>0.94544506072998002</v>
      </c>
      <c r="AE225" s="12">
        <v>0.26529293610809102</v>
      </c>
      <c r="AF225" s="12">
        <v>4.9038811290057098E-2</v>
      </c>
      <c r="AG225" s="13">
        <f t="shared" si="19"/>
        <v>0.89322565589630976</v>
      </c>
      <c r="AH225" s="12" t="s">
        <v>415</v>
      </c>
      <c r="AI225" s="12" t="s">
        <v>416</v>
      </c>
    </row>
    <row r="226" spans="1:35" s="4" customFormat="1" ht="12" customHeight="1">
      <c r="A226" s="12">
        <v>6.3078810000000001</v>
      </c>
      <c r="B226" s="12">
        <v>6.4497559999999998</v>
      </c>
      <c r="C226" s="12">
        <v>6.3894500000000001</v>
      </c>
      <c r="D226" s="12">
        <v>6.2812380000000001</v>
      </c>
      <c r="E226" s="12">
        <v>6.2629970000000004</v>
      </c>
      <c r="F226" s="12">
        <v>6.3661240000000001</v>
      </c>
      <c r="G226" s="12"/>
      <c r="H226" s="12"/>
      <c r="I226" s="12"/>
      <c r="J226" s="12"/>
      <c r="K226" s="12"/>
      <c r="L226" s="12"/>
      <c r="M226" s="12">
        <v>279</v>
      </c>
      <c r="N226" s="12">
        <v>3</v>
      </c>
      <c r="O226" s="12">
        <v>3</v>
      </c>
      <c r="P226" s="12">
        <v>3</v>
      </c>
      <c r="Q226" s="12">
        <v>755670</v>
      </c>
      <c r="R226" s="12">
        <v>55349</v>
      </c>
      <c r="S226" s="12">
        <v>57249</v>
      </c>
      <c r="T226" s="12">
        <v>48149</v>
      </c>
      <c r="U226" s="12">
        <f t="shared" si="15"/>
        <v>53582.333333333336</v>
      </c>
      <c r="V226" s="12">
        <v>55027</v>
      </c>
      <c r="W226" s="12">
        <v>51725</v>
      </c>
      <c r="X226" s="12">
        <v>45598</v>
      </c>
      <c r="Y226" s="12">
        <f t="shared" si="16"/>
        <v>50783.333333333336</v>
      </c>
      <c r="Z226" s="8">
        <f t="shared" si="17"/>
        <v>1.0551165080406957</v>
      </c>
      <c r="AA226" s="12">
        <v>7.8909238179524402E-2</v>
      </c>
      <c r="AB226" s="12">
        <v>0.69154316548152395</v>
      </c>
      <c r="AC226" s="7">
        <f t="shared" si="18"/>
        <v>0.20344959727819678</v>
      </c>
      <c r="AD226" s="12">
        <v>5.2816073099775096E-3</v>
      </c>
      <c r="AE226" s="12">
        <v>5.4570351820039401E-2</v>
      </c>
      <c r="AF226" s="12">
        <v>0.60493282537850701</v>
      </c>
      <c r="AG226" s="13">
        <f t="shared" si="19"/>
        <v>0.24835172143143863</v>
      </c>
      <c r="AH226" s="12" t="s">
        <v>491</v>
      </c>
      <c r="AI226" s="12" t="s">
        <v>492</v>
      </c>
    </row>
    <row r="227" spans="1:35" s="4" customFormat="1" ht="12" customHeight="1">
      <c r="A227" s="12">
        <v>6.3563130000000001</v>
      </c>
      <c r="B227" s="12">
        <v>6.3728749999999996</v>
      </c>
      <c r="C227" s="12">
        <v>6.4656510000000003</v>
      </c>
      <c r="D227" s="12">
        <v>6.2989620000000004</v>
      </c>
      <c r="E227" s="12">
        <v>6.4494319999999998</v>
      </c>
      <c r="F227" s="12">
        <v>6.178776</v>
      </c>
      <c r="G227" s="12"/>
      <c r="H227" s="12"/>
      <c r="I227" s="12"/>
      <c r="J227" s="12"/>
      <c r="K227" s="12"/>
      <c r="L227" s="12" t="s">
        <v>35</v>
      </c>
      <c r="M227" s="12">
        <v>280</v>
      </c>
      <c r="N227" s="12">
        <v>3</v>
      </c>
      <c r="O227" s="12">
        <v>3</v>
      </c>
      <c r="P227" s="12">
        <v>3</v>
      </c>
      <c r="Q227" s="12">
        <v>1298600</v>
      </c>
      <c r="R227" s="12">
        <v>106520</v>
      </c>
      <c r="S227" s="12">
        <v>102830</v>
      </c>
      <c r="T227" s="12">
        <v>111480</v>
      </c>
      <c r="U227" s="12">
        <f t="shared" si="15"/>
        <v>106943.33333333333</v>
      </c>
      <c r="V227" s="12">
        <v>121210</v>
      </c>
      <c r="W227" s="12">
        <v>101530</v>
      </c>
      <c r="X227" s="12">
        <v>57322</v>
      </c>
      <c r="Y227" s="12">
        <f t="shared" si="16"/>
        <v>93354</v>
      </c>
      <c r="Z227" s="8">
        <f t="shared" si="17"/>
        <v>1.1455677671372766</v>
      </c>
      <c r="AA227" s="12">
        <v>8.9222908020019503E-2</v>
      </c>
      <c r="AB227" s="12">
        <v>0.44983692075398402</v>
      </c>
      <c r="AC227" s="7">
        <f t="shared" si="18"/>
        <v>0.35494664804205006</v>
      </c>
      <c r="AD227" s="12">
        <v>-5.6126912434896398E-2</v>
      </c>
      <c r="AE227" s="12">
        <v>0.25280796694427798</v>
      </c>
      <c r="AF227" s="12">
        <v>12.188232736502799</v>
      </c>
      <c r="AG227" s="13">
        <f t="shared" si="19"/>
        <v>6.4828692633014126E-13</v>
      </c>
      <c r="AH227" s="12" t="s">
        <v>445</v>
      </c>
      <c r="AI227" s="12" t="s">
        <v>446</v>
      </c>
    </row>
    <row r="228" spans="1:35" s="4" customFormat="1" ht="12" customHeight="1">
      <c r="A228" s="9">
        <v>7.6645859999999999</v>
      </c>
      <c r="B228" s="9">
        <v>7.8135279999999998</v>
      </c>
      <c r="C228" s="9">
        <v>7.7802170000000004</v>
      </c>
      <c r="D228" s="9">
        <v>7.4843140000000004</v>
      </c>
      <c r="E228" s="9">
        <v>7.6330640000000001</v>
      </c>
      <c r="F228" s="9">
        <v>7.4829739999999996</v>
      </c>
      <c r="G228" s="9"/>
      <c r="H228" s="9"/>
      <c r="I228" s="9"/>
      <c r="J228" s="9"/>
      <c r="K228" s="9"/>
      <c r="L228" s="9"/>
      <c r="M228" s="9">
        <v>282</v>
      </c>
      <c r="N228" s="9">
        <v>23</v>
      </c>
      <c r="O228" s="9">
        <v>23</v>
      </c>
      <c r="P228" s="9">
        <v>23</v>
      </c>
      <c r="Q228" s="9">
        <v>19913000</v>
      </c>
      <c r="R228" s="9">
        <v>1287300</v>
      </c>
      <c r="S228" s="9">
        <v>1591500</v>
      </c>
      <c r="T228" s="9">
        <v>1322100</v>
      </c>
      <c r="U228" s="9">
        <f t="shared" si="15"/>
        <v>1400300</v>
      </c>
      <c r="V228" s="9">
        <v>1094800</v>
      </c>
      <c r="W228" s="9">
        <v>1198900</v>
      </c>
      <c r="X228" s="9">
        <v>721120</v>
      </c>
      <c r="Y228" s="9">
        <f t="shared" si="16"/>
        <v>1004940</v>
      </c>
      <c r="Z228" s="8">
        <f t="shared" si="17"/>
        <v>1.3934165223794455</v>
      </c>
      <c r="AA228" s="9">
        <v>0.21932601928710899</v>
      </c>
      <c r="AB228" s="9">
        <v>1.5087731299237399</v>
      </c>
      <c r="AC228" s="7">
        <f t="shared" si="18"/>
        <v>3.0990377755220556E-2</v>
      </c>
      <c r="AD228" s="9">
        <v>-2.07524299621582E-2</v>
      </c>
      <c r="AE228" s="9">
        <v>0.13876662133176099</v>
      </c>
      <c r="AF228" s="9">
        <v>1.7605224815534699</v>
      </c>
      <c r="AG228" s="11">
        <f t="shared" si="19"/>
        <v>1.7357114102472308E-2</v>
      </c>
      <c r="AH228" s="9" t="s">
        <v>395</v>
      </c>
      <c r="AI228" s="9" t="s">
        <v>396</v>
      </c>
    </row>
    <row r="229" spans="1:35" s="4" customFormat="1" ht="12" customHeight="1">
      <c r="A229" s="12">
        <v>5.7764829999999998</v>
      </c>
      <c r="B229" s="12">
        <v>5.510491</v>
      </c>
      <c r="C229" s="12">
        <v>3</v>
      </c>
      <c r="D229" s="12">
        <v>6.1095449999999998</v>
      </c>
      <c r="E229" s="12">
        <v>5.7427489999999999</v>
      </c>
      <c r="F229" s="12">
        <v>5.863531</v>
      </c>
      <c r="G229" s="12"/>
      <c r="H229" s="12"/>
      <c r="I229" s="12"/>
      <c r="J229" s="12"/>
      <c r="K229" s="12"/>
      <c r="L229" s="12"/>
      <c r="M229" s="12">
        <v>283</v>
      </c>
      <c r="N229" s="12">
        <v>5</v>
      </c>
      <c r="O229" s="12">
        <v>5</v>
      </c>
      <c r="P229" s="12">
        <v>5</v>
      </c>
      <c r="Q229" s="12">
        <v>147370</v>
      </c>
      <c r="R229" s="12">
        <v>5478</v>
      </c>
      <c r="S229" s="12">
        <v>1154.0999999999999</v>
      </c>
      <c r="T229" s="12">
        <v>447.2</v>
      </c>
      <c r="U229" s="12">
        <f t="shared" si="15"/>
        <v>2359.7666666666669</v>
      </c>
      <c r="V229" s="12">
        <v>17920</v>
      </c>
      <c r="W229" s="12">
        <v>11360</v>
      </c>
      <c r="X229" s="12">
        <v>11471</v>
      </c>
      <c r="Y229" s="12">
        <f t="shared" si="16"/>
        <v>13583.666666666666</v>
      </c>
      <c r="Z229" s="8">
        <f t="shared" si="17"/>
        <v>0.17372089028490101</v>
      </c>
      <c r="AA229" s="12">
        <v>-1.1429500579834</v>
      </c>
      <c r="AB229" s="12">
        <v>0.57043131530162705</v>
      </c>
      <c r="AC229" s="7">
        <f t="shared" si="18"/>
        <v>0.26888630594847368</v>
      </c>
      <c r="AD229" s="12">
        <v>1.08639192581177</v>
      </c>
      <c r="AE229" s="12">
        <v>0.51565300089942401</v>
      </c>
      <c r="AF229" s="12">
        <v>0.176140535910602</v>
      </c>
      <c r="AG229" s="13">
        <f t="shared" si="19"/>
        <v>0.66659102819016214</v>
      </c>
      <c r="AH229" s="12" t="s">
        <v>1007</v>
      </c>
      <c r="AI229" s="12" t="s">
        <v>1008</v>
      </c>
    </row>
    <row r="230" spans="1:35" s="4" customFormat="1" ht="12" customHeight="1">
      <c r="A230" s="12">
        <v>6.4226390000000002</v>
      </c>
      <c r="B230" s="12">
        <v>6.2872870000000001</v>
      </c>
      <c r="C230" s="12">
        <v>6.3317110000000003</v>
      </c>
      <c r="D230" s="12">
        <v>6.6355240000000002</v>
      </c>
      <c r="E230" s="12">
        <v>6.2796209999999997</v>
      </c>
      <c r="F230" s="12">
        <v>6.5761799999999999</v>
      </c>
      <c r="G230" s="12"/>
      <c r="H230" s="12"/>
      <c r="I230" s="12"/>
      <c r="J230" s="12"/>
      <c r="K230" s="12"/>
      <c r="L230" s="12"/>
      <c r="M230" s="12">
        <v>284</v>
      </c>
      <c r="N230" s="12">
        <v>4</v>
      </c>
      <c r="O230" s="12">
        <v>4</v>
      </c>
      <c r="P230" s="12">
        <v>4</v>
      </c>
      <c r="Q230" s="12">
        <v>3891500</v>
      </c>
      <c r="R230" s="12">
        <v>137300</v>
      </c>
      <c r="S230" s="12">
        <v>128400</v>
      </c>
      <c r="T230" s="12">
        <v>149110</v>
      </c>
      <c r="U230" s="12">
        <f t="shared" si="15"/>
        <v>138270</v>
      </c>
      <c r="V230" s="12">
        <v>277420</v>
      </c>
      <c r="W230" s="12">
        <v>123540</v>
      </c>
      <c r="X230" s="12">
        <v>137100</v>
      </c>
      <c r="Y230" s="12">
        <f t="shared" si="16"/>
        <v>179353.33333333334</v>
      </c>
      <c r="Z230" s="8">
        <f t="shared" si="17"/>
        <v>0.77093632680370217</v>
      </c>
      <c r="AA230" s="12">
        <v>-0.149896144866943</v>
      </c>
      <c r="AB230" s="12">
        <v>0.56926063139614802</v>
      </c>
      <c r="AC230" s="7">
        <f t="shared" si="18"/>
        <v>0.26961209346577125</v>
      </c>
      <c r="AD230" s="12">
        <v>1.6935825347900401E-2</v>
      </c>
      <c r="AE230" s="12">
        <v>5.1477993351778398E-2</v>
      </c>
      <c r="AF230" s="12">
        <v>2.6629814753206702</v>
      </c>
      <c r="AG230" s="13">
        <f t="shared" si="19"/>
        <v>2.1727938566496749E-3</v>
      </c>
      <c r="AH230" s="12" t="s">
        <v>693</v>
      </c>
      <c r="AI230" s="12" t="s">
        <v>694</v>
      </c>
    </row>
    <row r="231" spans="1:35" s="4" customFormat="1" ht="12" customHeight="1">
      <c r="A231" s="12">
        <v>3</v>
      </c>
      <c r="B231" s="12">
        <v>6.4173220000000004</v>
      </c>
      <c r="C231" s="12">
        <v>6.6217160000000002</v>
      </c>
      <c r="D231" s="12">
        <v>6.0495669999999997</v>
      </c>
      <c r="E231" s="12">
        <v>5.9473940000000001</v>
      </c>
      <c r="F231" s="12">
        <v>6.2042279999999996</v>
      </c>
      <c r="G231" s="12"/>
      <c r="H231" s="12"/>
      <c r="I231" s="12"/>
      <c r="J231" s="12"/>
      <c r="K231" s="12"/>
      <c r="L231" s="12"/>
      <c r="M231" s="12">
        <v>6</v>
      </c>
      <c r="N231" s="12">
        <v>3</v>
      </c>
      <c r="O231" s="12">
        <v>3</v>
      </c>
      <c r="P231" s="12">
        <v>3</v>
      </c>
      <c r="Q231" s="12">
        <v>2212500</v>
      </c>
      <c r="R231" s="12">
        <v>127740</v>
      </c>
      <c r="S231" s="12">
        <v>235510</v>
      </c>
      <c r="T231" s="12">
        <v>219710</v>
      </c>
      <c r="U231" s="12">
        <f t="shared" si="15"/>
        <v>194320</v>
      </c>
      <c r="V231" s="12">
        <v>131380</v>
      </c>
      <c r="W231" s="12">
        <v>94051</v>
      </c>
      <c r="X231" s="12">
        <v>112360</v>
      </c>
      <c r="Y231" s="12">
        <f t="shared" si="16"/>
        <v>112597</v>
      </c>
      <c r="Z231" s="8">
        <f t="shared" si="17"/>
        <v>1.7258008650319281</v>
      </c>
      <c r="AA231" s="12">
        <v>-0.72071711222330703</v>
      </c>
      <c r="AB231" s="12">
        <v>0.24152461684878401</v>
      </c>
      <c r="AC231" s="7">
        <f t="shared" si="18"/>
        <v>0.57342336261864468</v>
      </c>
      <c r="AD231" s="12">
        <v>-1.9966284434000899E-2</v>
      </c>
      <c r="AE231" s="12">
        <v>7.6920560331714197E-2</v>
      </c>
      <c r="AF231" s="12">
        <v>7.1013163461348103E-2</v>
      </c>
      <c r="AG231" s="13">
        <f t="shared" si="19"/>
        <v>0.84915473677478082</v>
      </c>
      <c r="AH231" s="12" t="s">
        <v>355</v>
      </c>
      <c r="AI231" s="14" t="s">
        <v>356</v>
      </c>
    </row>
    <row r="232" spans="1:35" s="4" customFormat="1" ht="12" customHeight="1">
      <c r="A232" s="12">
        <v>3</v>
      </c>
      <c r="B232" s="12">
        <v>3</v>
      </c>
      <c r="C232" s="12">
        <v>3</v>
      </c>
      <c r="D232" s="12">
        <v>3</v>
      </c>
      <c r="E232" s="12">
        <v>3</v>
      </c>
      <c r="F232" s="12">
        <v>3</v>
      </c>
      <c r="G232" s="12"/>
      <c r="H232" s="12"/>
      <c r="I232" s="12"/>
      <c r="J232" s="12"/>
      <c r="K232" s="12"/>
      <c r="L232" s="12" t="s">
        <v>35</v>
      </c>
      <c r="M232" s="12">
        <v>285</v>
      </c>
      <c r="N232" s="12">
        <v>7</v>
      </c>
      <c r="O232" s="12">
        <v>2</v>
      </c>
      <c r="P232" s="12">
        <v>2</v>
      </c>
      <c r="Q232" s="12">
        <v>3706700</v>
      </c>
      <c r="R232" s="12">
        <v>33992</v>
      </c>
      <c r="S232" s="12">
        <v>37525</v>
      </c>
      <c r="T232" s="12">
        <v>31759</v>
      </c>
      <c r="U232" s="12">
        <f t="shared" si="15"/>
        <v>34425.333333333336</v>
      </c>
      <c r="V232" s="12">
        <v>99474</v>
      </c>
      <c r="W232" s="12">
        <v>48340</v>
      </c>
      <c r="X232" s="12">
        <v>33961</v>
      </c>
      <c r="Y232" s="12">
        <f t="shared" si="16"/>
        <v>60591.666666666664</v>
      </c>
      <c r="Z232" s="8">
        <f t="shared" si="17"/>
        <v>0.56815293632237662</v>
      </c>
      <c r="AA232" s="12">
        <v>0</v>
      </c>
      <c r="AB232" s="12">
        <v>0</v>
      </c>
      <c r="AC232" s="7">
        <f t="shared" si="18"/>
        <v>1</v>
      </c>
      <c r="AD232" s="12">
        <v>0</v>
      </c>
      <c r="AE232" s="12">
        <v>0</v>
      </c>
      <c r="AF232" s="12">
        <v>14.9594722957979</v>
      </c>
      <c r="AG232" s="13">
        <f t="shared" si="19"/>
        <v>1.0978113188323509E-15</v>
      </c>
      <c r="AH232" s="12" t="s">
        <v>825</v>
      </c>
      <c r="AI232" s="12" t="s">
        <v>826</v>
      </c>
    </row>
    <row r="233" spans="1:35" s="4" customFormat="1" ht="12" customHeight="1">
      <c r="A233" s="9">
        <v>8.0718449999999997</v>
      </c>
      <c r="B233" s="9">
        <v>8.1527469999999997</v>
      </c>
      <c r="C233" s="9">
        <v>8.1874070000000003</v>
      </c>
      <c r="D233" s="9">
        <v>8.3833479999999998</v>
      </c>
      <c r="E233" s="9">
        <v>8.4631310000000006</v>
      </c>
      <c r="F233" s="9">
        <v>8.2581340000000001</v>
      </c>
      <c r="G233" s="9"/>
      <c r="H233" s="9"/>
      <c r="I233" s="9"/>
      <c r="J233" s="9"/>
      <c r="K233" s="9"/>
      <c r="L233" s="9"/>
      <c r="M233" s="9">
        <v>286</v>
      </c>
      <c r="N233" s="9">
        <v>12</v>
      </c>
      <c r="O233" s="9">
        <v>12</v>
      </c>
      <c r="P233" s="9">
        <v>12</v>
      </c>
      <c r="Q233" s="9">
        <v>129650000</v>
      </c>
      <c r="R233" s="9">
        <v>6149300</v>
      </c>
      <c r="S233" s="9">
        <v>6251500</v>
      </c>
      <c r="T233" s="9">
        <v>5542900</v>
      </c>
      <c r="U233" s="9">
        <f t="shared" si="15"/>
        <v>5981233.333333333</v>
      </c>
      <c r="V233" s="9">
        <v>10916000</v>
      </c>
      <c r="W233" s="9">
        <v>10558000</v>
      </c>
      <c r="X233" s="9">
        <v>5226500</v>
      </c>
      <c r="Y233" s="9">
        <f t="shared" si="16"/>
        <v>8900166.666666666</v>
      </c>
      <c r="Z233" s="8">
        <f t="shared" si="17"/>
        <v>0.67203610419280535</v>
      </c>
      <c r="AA233" s="9">
        <v>-0.23087120056152299</v>
      </c>
      <c r="AB233" s="9">
        <v>1.5466629434279899</v>
      </c>
      <c r="AC233" s="7">
        <f t="shared" si="18"/>
        <v>2.8401223963889603E-2</v>
      </c>
      <c r="AD233" s="9">
        <v>-6.0449918111164201E-2</v>
      </c>
      <c r="AE233" s="9">
        <v>0.39494414223021301</v>
      </c>
      <c r="AF233" s="9">
        <v>3.1897890861415301</v>
      </c>
      <c r="AG233" s="11">
        <f t="shared" si="19"/>
        <v>6.4596786529483937E-4</v>
      </c>
      <c r="AH233" s="9" t="s">
        <v>763</v>
      </c>
      <c r="AI233" s="9" t="s">
        <v>764</v>
      </c>
    </row>
    <row r="234" spans="1:35" s="4" customFormat="1" ht="12" customHeight="1">
      <c r="A234" s="12">
        <v>7.0012150000000002</v>
      </c>
      <c r="B234" s="12">
        <v>6.2609529999999998</v>
      </c>
      <c r="C234" s="12">
        <v>3</v>
      </c>
      <c r="D234" s="12">
        <v>3</v>
      </c>
      <c r="E234" s="12">
        <v>3</v>
      </c>
      <c r="F234" s="12">
        <v>3</v>
      </c>
      <c r="G234" s="12"/>
      <c r="H234" s="12"/>
      <c r="I234" s="12"/>
      <c r="J234" s="12"/>
      <c r="K234" s="12"/>
      <c r="L234" s="12" t="s">
        <v>35</v>
      </c>
      <c r="M234" s="12">
        <v>289</v>
      </c>
      <c r="N234" s="12">
        <v>5</v>
      </c>
      <c r="O234" s="12">
        <v>4</v>
      </c>
      <c r="P234" s="12">
        <v>4</v>
      </c>
      <c r="Q234" s="12">
        <v>465860</v>
      </c>
      <c r="R234" s="12">
        <v>354280</v>
      </c>
      <c r="S234" s="12">
        <v>74697</v>
      </c>
      <c r="T234" s="12">
        <v>2374.9</v>
      </c>
      <c r="U234" s="12">
        <f t="shared" si="15"/>
        <v>143783.96666666667</v>
      </c>
      <c r="V234" s="12">
        <v>5273.6</v>
      </c>
      <c r="W234" s="12">
        <v>170</v>
      </c>
      <c r="X234" s="12">
        <v>593.74</v>
      </c>
      <c r="Y234" s="12">
        <f t="shared" si="16"/>
        <v>2012.4466666666667</v>
      </c>
      <c r="Z234" s="8">
        <f t="shared" si="17"/>
        <v>71.447342703906031</v>
      </c>
      <c r="AA234" s="12">
        <v>2.4207226435343401</v>
      </c>
      <c r="AB234" s="12">
        <v>0.91997623929402705</v>
      </c>
      <c r="AC234" s="7">
        <f t="shared" si="18"/>
        <v>0.12023302135632501</v>
      </c>
      <c r="AD234" s="12">
        <v>0</v>
      </c>
      <c r="AE234" s="12">
        <v>0</v>
      </c>
      <c r="AF234" s="12">
        <v>1.1176171632735601</v>
      </c>
      <c r="AG234" s="13">
        <f t="shared" si="19"/>
        <v>7.6275108962836749E-2</v>
      </c>
      <c r="AH234" s="12" t="s">
        <v>107</v>
      </c>
      <c r="AI234" s="12" t="s">
        <v>108</v>
      </c>
    </row>
    <row r="235" spans="1:35" s="4" customFormat="1" ht="12" customHeight="1">
      <c r="A235" s="12">
        <v>5.7055559999999996</v>
      </c>
      <c r="B235" s="12">
        <v>3</v>
      </c>
      <c r="C235" s="12">
        <v>5.6052730000000004</v>
      </c>
      <c r="D235" s="12">
        <v>5.6560600000000001</v>
      </c>
      <c r="E235" s="12">
        <v>5.5547800000000001</v>
      </c>
      <c r="F235" s="12">
        <v>5.6826140000000001</v>
      </c>
      <c r="G235" s="12"/>
      <c r="H235" s="12"/>
      <c r="I235" s="12"/>
      <c r="J235" s="12"/>
      <c r="K235" s="12"/>
      <c r="L235" s="12"/>
      <c r="M235" s="12">
        <v>293</v>
      </c>
      <c r="N235" s="12">
        <v>5</v>
      </c>
      <c r="O235" s="12">
        <v>2</v>
      </c>
      <c r="P235" s="12">
        <v>2</v>
      </c>
      <c r="Q235" s="12">
        <v>352680</v>
      </c>
      <c r="R235" s="12">
        <v>38484</v>
      </c>
      <c r="S235" s="12">
        <v>9309.2000000000007</v>
      </c>
      <c r="T235" s="12">
        <v>15854</v>
      </c>
      <c r="U235" s="12">
        <f t="shared" si="15"/>
        <v>21215.733333333334</v>
      </c>
      <c r="V235" s="12">
        <v>33268</v>
      </c>
      <c r="W235" s="12">
        <v>14980</v>
      </c>
      <c r="X235" s="12">
        <v>21476</v>
      </c>
      <c r="Y235" s="12">
        <f t="shared" si="16"/>
        <v>23241.333333333332</v>
      </c>
      <c r="Z235" s="8">
        <f t="shared" si="17"/>
        <v>0.91284493144397916</v>
      </c>
      <c r="AA235" s="12">
        <v>-0.86087512969970703</v>
      </c>
      <c r="AB235" s="12">
        <v>0.41287843481285103</v>
      </c>
      <c r="AC235" s="7">
        <f t="shared" si="18"/>
        <v>0.38647514179034292</v>
      </c>
      <c r="AD235" s="12">
        <v>1.7676377296447801</v>
      </c>
      <c r="AE235" s="12">
        <v>0.95734093088219296</v>
      </c>
      <c r="AF235" s="12">
        <v>0.70513738887295496</v>
      </c>
      <c r="AG235" s="13">
        <f t="shared" si="19"/>
        <v>0.19717988597155475</v>
      </c>
      <c r="AH235" s="12" t="s">
        <v>593</v>
      </c>
      <c r="AI235" s="12" t="s">
        <v>594</v>
      </c>
    </row>
    <row r="236" spans="1:35" s="4" customFormat="1" ht="12" customHeight="1">
      <c r="A236" s="9">
        <v>7.4448879999999997</v>
      </c>
      <c r="B236" s="9">
        <v>7.5668030000000002</v>
      </c>
      <c r="C236" s="9">
        <v>7.6643689999999998</v>
      </c>
      <c r="D236" s="9">
        <v>3</v>
      </c>
      <c r="E236" s="9">
        <v>3</v>
      </c>
      <c r="F236" s="9">
        <v>3</v>
      </c>
      <c r="G236" s="9"/>
      <c r="H236" s="9"/>
      <c r="I236" s="9"/>
      <c r="J236" s="9" t="s">
        <v>35</v>
      </c>
      <c r="K236" s="9"/>
      <c r="L236" s="9" t="s">
        <v>35</v>
      </c>
      <c r="M236" s="9">
        <v>297</v>
      </c>
      <c r="N236" s="9">
        <v>7</v>
      </c>
      <c r="O236" s="9">
        <v>7</v>
      </c>
      <c r="P236" s="9">
        <v>7</v>
      </c>
      <c r="Q236" s="9">
        <v>11739000</v>
      </c>
      <c r="R236" s="9">
        <v>3302900</v>
      </c>
      <c r="S236" s="9">
        <v>3904900</v>
      </c>
      <c r="T236" s="9">
        <v>4437700</v>
      </c>
      <c r="U236" s="9">
        <f t="shared" si="15"/>
        <v>3881833.3333333335</v>
      </c>
      <c r="V236" s="9">
        <v>8318.4</v>
      </c>
      <c r="W236" s="12">
        <v>170</v>
      </c>
      <c r="X236" s="9">
        <v>11031</v>
      </c>
      <c r="Y236" s="9">
        <f t="shared" si="16"/>
        <v>6506.4666666666672</v>
      </c>
      <c r="Z236" s="8">
        <f t="shared" si="17"/>
        <v>596.61157617549713</v>
      </c>
      <c r="AA236" s="9">
        <v>4.5586864153544102</v>
      </c>
      <c r="AB236" s="9">
        <v>6.6469842003357797</v>
      </c>
      <c r="AC236" s="7">
        <f t="shared" si="18"/>
        <v>2.2543212230274791E-7</v>
      </c>
      <c r="AD236" s="9">
        <v>0</v>
      </c>
      <c r="AE236" s="9">
        <v>0</v>
      </c>
      <c r="AF236" s="9">
        <v>15.794812058607301</v>
      </c>
      <c r="AG236" s="11">
        <f t="shared" si="19"/>
        <v>1.6039393469592832E-16</v>
      </c>
      <c r="AH236" s="9" t="s">
        <v>97</v>
      </c>
      <c r="AI236" s="9" t="s">
        <v>98</v>
      </c>
    </row>
    <row r="237" spans="1:35" s="4" customFormat="1" ht="12" customHeight="1">
      <c r="A237" s="12">
        <v>5.6635220000000004</v>
      </c>
      <c r="B237" s="12">
        <v>3</v>
      </c>
      <c r="C237" s="12">
        <v>3</v>
      </c>
      <c r="D237" s="12">
        <v>3</v>
      </c>
      <c r="E237" s="12">
        <v>3</v>
      </c>
      <c r="F237" s="12">
        <v>3</v>
      </c>
      <c r="G237" s="12"/>
      <c r="H237" s="12"/>
      <c r="I237" s="12"/>
      <c r="J237" s="12"/>
      <c r="K237" s="12"/>
      <c r="L237" s="12" t="s">
        <v>35</v>
      </c>
      <c r="M237" s="12">
        <v>298</v>
      </c>
      <c r="N237" s="12">
        <v>28</v>
      </c>
      <c r="O237" s="12">
        <v>3</v>
      </c>
      <c r="P237" s="12">
        <v>3</v>
      </c>
      <c r="Q237" s="12">
        <v>405290</v>
      </c>
      <c r="R237" s="12">
        <v>11400</v>
      </c>
      <c r="S237" s="12">
        <v>3849.1</v>
      </c>
      <c r="T237" s="12">
        <v>2787.6</v>
      </c>
      <c r="U237" s="12">
        <f t="shared" si="15"/>
        <v>6012.2333333333336</v>
      </c>
      <c r="V237" s="12">
        <v>975.2</v>
      </c>
      <c r="W237" s="12">
        <v>170</v>
      </c>
      <c r="X237" s="12">
        <v>170</v>
      </c>
      <c r="Y237" s="12">
        <f t="shared" si="16"/>
        <v>438.40000000000003</v>
      </c>
      <c r="Z237" s="8">
        <f t="shared" si="17"/>
        <v>13.714035888077859</v>
      </c>
      <c r="AA237" s="12">
        <v>0.88784058888753303</v>
      </c>
      <c r="AB237" s="12">
        <v>0.42724341246478797</v>
      </c>
      <c r="AC237" s="7">
        <f t="shared" si="18"/>
        <v>0.37390096630008629</v>
      </c>
      <c r="AD237" s="12">
        <v>0</v>
      </c>
      <c r="AE237" s="12">
        <v>0</v>
      </c>
      <c r="AF237" s="12">
        <v>2.3940451842601398</v>
      </c>
      <c r="AG237" s="13">
        <f t="shared" si="19"/>
        <v>4.0360339964172817E-3</v>
      </c>
      <c r="AH237" s="12" t="s">
        <v>137</v>
      </c>
      <c r="AI237" s="12" t="s">
        <v>138</v>
      </c>
    </row>
    <row r="238" spans="1:35" s="4" customFormat="1" ht="12" customHeight="1">
      <c r="A238" s="12">
        <v>5.8035050000000004</v>
      </c>
      <c r="B238" s="12">
        <v>6.0894810000000001</v>
      </c>
      <c r="C238" s="12">
        <v>6.0271860000000004</v>
      </c>
      <c r="D238" s="12">
        <v>5.8872739999999997</v>
      </c>
      <c r="E238" s="12">
        <v>5.7223629999999996</v>
      </c>
      <c r="F238" s="12">
        <v>5.8669609999999999</v>
      </c>
      <c r="G238" s="12"/>
      <c r="H238" s="12"/>
      <c r="I238" s="12"/>
      <c r="J238" s="12"/>
      <c r="K238" s="12"/>
      <c r="L238" s="12"/>
      <c r="M238" s="12">
        <v>299</v>
      </c>
      <c r="N238" s="12">
        <v>3</v>
      </c>
      <c r="O238" s="12">
        <v>3</v>
      </c>
      <c r="P238" s="12">
        <v>3</v>
      </c>
      <c r="Q238" s="12">
        <v>531160</v>
      </c>
      <c r="R238" s="12">
        <v>28269</v>
      </c>
      <c r="S238" s="12">
        <v>58596</v>
      </c>
      <c r="T238" s="12">
        <v>29883</v>
      </c>
      <c r="U238" s="12">
        <f t="shared" si="15"/>
        <v>38916</v>
      </c>
      <c r="V238" s="12">
        <v>27536</v>
      </c>
      <c r="W238" s="12">
        <v>29093</v>
      </c>
      <c r="X238" s="12">
        <v>33011</v>
      </c>
      <c r="Y238" s="12">
        <f t="shared" si="16"/>
        <v>29880</v>
      </c>
      <c r="Z238" s="8">
        <f t="shared" si="17"/>
        <v>1.3024096385542168</v>
      </c>
      <c r="AA238" s="12">
        <v>0.14785861968994099</v>
      </c>
      <c r="AB238" s="12">
        <v>0.66221551086513497</v>
      </c>
      <c r="AC238" s="7">
        <f t="shared" si="18"/>
        <v>0.21766293909299347</v>
      </c>
      <c r="AD238" s="12">
        <v>1.02886867523193</v>
      </c>
      <c r="AE238" s="12">
        <v>0.49839488738464399</v>
      </c>
      <c r="AF238" s="12">
        <v>0.48764858437923703</v>
      </c>
      <c r="AG238" s="13">
        <f t="shared" si="19"/>
        <v>0.32535045289723136</v>
      </c>
      <c r="AH238" s="12" t="s">
        <v>409</v>
      </c>
      <c r="AI238" s="12" t="s">
        <v>410</v>
      </c>
    </row>
    <row r="239" spans="1:35" s="4" customFormat="1" ht="12">
      <c r="A239" s="12">
        <v>3</v>
      </c>
      <c r="B239" s="12">
        <v>3</v>
      </c>
      <c r="C239" s="12">
        <v>3</v>
      </c>
      <c r="D239" s="12">
        <v>3</v>
      </c>
      <c r="E239" s="12">
        <v>3</v>
      </c>
      <c r="F239" s="12">
        <v>3</v>
      </c>
      <c r="G239" s="12"/>
      <c r="H239" s="12"/>
      <c r="I239" s="12"/>
      <c r="J239" s="12"/>
      <c r="K239" s="12"/>
      <c r="L239" s="12" t="s">
        <v>35</v>
      </c>
      <c r="M239" s="12">
        <v>301</v>
      </c>
      <c r="N239" s="12">
        <v>2</v>
      </c>
      <c r="O239" s="12">
        <v>2</v>
      </c>
      <c r="P239" s="12">
        <v>2</v>
      </c>
      <c r="Q239" s="12">
        <v>1256300</v>
      </c>
      <c r="R239" s="12">
        <v>31606</v>
      </c>
      <c r="S239" s="12">
        <v>170</v>
      </c>
      <c r="T239" s="12">
        <v>170</v>
      </c>
      <c r="U239" s="12">
        <f t="shared" si="15"/>
        <v>10648.666666666666</v>
      </c>
      <c r="V239" s="12">
        <v>170</v>
      </c>
      <c r="W239" s="12">
        <v>170</v>
      </c>
      <c r="X239" s="12">
        <v>170</v>
      </c>
      <c r="Y239" s="12">
        <f t="shared" si="16"/>
        <v>170</v>
      </c>
      <c r="Z239" s="8">
        <f t="shared" si="17"/>
        <v>62.639215686274504</v>
      </c>
      <c r="AA239" s="12">
        <v>0</v>
      </c>
      <c r="AB239" s="12">
        <v>0</v>
      </c>
      <c r="AC239" s="7">
        <f t="shared" si="18"/>
        <v>1</v>
      </c>
      <c r="AD239" s="12">
        <v>0</v>
      </c>
      <c r="AE239" s="12">
        <v>0</v>
      </c>
      <c r="AF239" s="12">
        <v>21.361390134000299</v>
      </c>
      <c r="AG239" s="13">
        <f t="shared" si="19"/>
        <v>4.3512082175240402E-22</v>
      </c>
      <c r="AH239" s="12" t="s">
        <v>79</v>
      </c>
      <c r="AI239" s="12" t="s">
        <v>80</v>
      </c>
    </row>
    <row r="240" spans="1:35" s="4" customFormat="1" ht="12" customHeight="1">
      <c r="A240" s="9">
        <v>7.8654000000000002</v>
      </c>
      <c r="B240" s="9">
        <v>7.606833</v>
      </c>
      <c r="C240" s="9">
        <v>7.4910249999999996</v>
      </c>
      <c r="D240" s="9">
        <v>7.0487520000000004</v>
      </c>
      <c r="E240" s="9">
        <v>6.8367990000000001</v>
      </c>
      <c r="F240" s="9">
        <v>6.8688380000000002</v>
      </c>
      <c r="G240" s="9"/>
      <c r="H240" s="9"/>
      <c r="I240" s="9"/>
      <c r="J240" s="9"/>
      <c r="K240" s="9"/>
      <c r="L240" s="9" t="s">
        <v>35</v>
      </c>
      <c r="M240" s="9">
        <v>302</v>
      </c>
      <c r="N240" s="9">
        <v>5</v>
      </c>
      <c r="O240" s="9">
        <v>5</v>
      </c>
      <c r="P240" s="9">
        <v>3</v>
      </c>
      <c r="Q240" s="9">
        <v>39501000</v>
      </c>
      <c r="R240" s="9">
        <v>9756700</v>
      </c>
      <c r="S240" s="9">
        <v>4121300</v>
      </c>
      <c r="T240" s="9">
        <v>3068000</v>
      </c>
      <c r="U240" s="9">
        <f t="shared" si="15"/>
        <v>5648666.666666667</v>
      </c>
      <c r="V240" s="9">
        <v>1611800</v>
      </c>
      <c r="W240" s="9">
        <v>754870</v>
      </c>
      <c r="X240" s="9">
        <v>641930</v>
      </c>
      <c r="Y240" s="9">
        <f t="shared" si="16"/>
        <v>1002866.6666666666</v>
      </c>
      <c r="Z240" s="8">
        <f t="shared" si="17"/>
        <v>5.6325201090208079</v>
      </c>
      <c r="AA240" s="9">
        <v>0.73628966013590502</v>
      </c>
      <c r="AB240" s="9">
        <v>2.3338068434286301</v>
      </c>
      <c r="AC240" s="7">
        <f t="shared" si="18"/>
        <v>4.6365308797387348E-3</v>
      </c>
      <c r="AD240" s="9">
        <v>0.23615312576293901</v>
      </c>
      <c r="AE240" s="9">
        <v>1.4707948800998201</v>
      </c>
      <c r="AF240" s="9">
        <v>4.7804480294131997</v>
      </c>
      <c r="AG240" s="11">
        <f t="shared" si="19"/>
        <v>1.6578757174924006E-5</v>
      </c>
      <c r="AH240" s="9" t="s">
        <v>233</v>
      </c>
      <c r="AI240" s="15" t="s">
        <v>234</v>
      </c>
    </row>
    <row r="241" spans="1:35" s="4" customFormat="1" ht="12" customHeight="1">
      <c r="A241" s="12">
        <v>6.446739</v>
      </c>
      <c r="B241" s="12">
        <v>6.5576749999999997</v>
      </c>
      <c r="C241" s="12">
        <v>6.5635399999999997</v>
      </c>
      <c r="D241" s="12">
        <v>5.8245360000000002</v>
      </c>
      <c r="E241" s="12">
        <v>6.3121140000000002</v>
      </c>
      <c r="F241" s="12">
        <v>6.2782960000000001</v>
      </c>
      <c r="G241" s="12"/>
      <c r="H241" s="12"/>
      <c r="I241" s="12"/>
      <c r="J241" s="12"/>
      <c r="K241" s="12"/>
      <c r="L241" s="12"/>
      <c r="M241" s="12">
        <v>303</v>
      </c>
      <c r="N241" s="12">
        <v>6</v>
      </c>
      <c r="O241" s="12">
        <v>6</v>
      </c>
      <c r="P241" s="12">
        <v>6</v>
      </c>
      <c r="Q241" s="12">
        <v>717370</v>
      </c>
      <c r="R241" s="12">
        <v>48374</v>
      </c>
      <c r="S241" s="12">
        <v>53704</v>
      </c>
      <c r="T241" s="12">
        <v>56288</v>
      </c>
      <c r="U241" s="12">
        <f t="shared" si="15"/>
        <v>52788.666666666664</v>
      </c>
      <c r="V241" s="12">
        <v>33453</v>
      </c>
      <c r="W241" s="12">
        <v>36413</v>
      </c>
      <c r="X241" s="12">
        <v>37166</v>
      </c>
      <c r="Y241" s="12">
        <f t="shared" si="16"/>
        <v>35677.333333333336</v>
      </c>
      <c r="Z241" s="8">
        <f t="shared" si="17"/>
        <v>1.4796135735107256</v>
      </c>
      <c r="AA241" s="12">
        <v>0.38433647155761702</v>
      </c>
      <c r="AB241" s="12">
        <v>1.11762297540888</v>
      </c>
      <c r="AC241" s="7">
        <f t="shared" si="18"/>
        <v>7.6274088184754479E-2</v>
      </c>
      <c r="AD241" s="12">
        <v>3.6793549855549799E-2</v>
      </c>
      <c r="AE241" s="12">
        <v>8.2266550846051195E-2</v>
      </c>
      <c r="AF241" s="12">
        <v>1.7057278327599901</v>
      </c>
      <c r="AG241" s="13">
        <f t="shared" si="19"/>
        <v>1.9691199273946244E-2</v>
      </c>
      <c r="AH241" s="12" t="s">
        <v>381</v>
      </c>
      <c r="AI241" s="12" t="s">
        <v>382</v>
      </c>
    </row>
    <row r="242" spans="1:35" s="4" customFormat="1" ht="12" customHeight="1">
      <c r="A242" s="9">
        <v>7.1744089999999998</v>
      </c>
      <c r="B242" s="9">
        <v>8.1447299999999991</v>
      </c>
      <c r="C242" s="9">
        <v>8.1391539999999996</v>
      </c>
      <c r="D242" s="9">
        <v>4.8232720000000002</v>
      </c>
      <c r="E242" s="9">
        <v>3</v>
      </c>
      <c r="F242" s="9">
        <v>3</v>
      </c>
      <c r="G242" s="9"/>
      <c r="H242" s="9"/>
      <c r="I242" s="9"/>
      <c r="J242" s="9" t="s">
        <v>35</v>
      </c>
      <c r="K242" s="9"/>
      <c r="L242" s="9" t="s">
        <v>35</v>
      </c>
      <c r="M242" s="9">
        <v>304</v>
      </c>
      <c r="N242" s="9">
        <v>14</v>
      </c>
      <c r="O242" s="9">
        <v>14</v>
      </c>
      <c r="P242" s="9">
        <v>11</v>
      </c>
      <c r="Q242" s="9">
        <v>15620000</v>
      </c>
      <c r="R242" s="9">
        <v>3814400</v>
      </c>
      <c r="S242" s="9">
        <v>6609000</v>
      </c>
      <c r="T242" s="9">
        <v>4956800</v>
      </c>
      <c r="U242" s="9">
        <f t="shared" si="15"/>
        <v>5126733.333333333</v>
      </c>
      <c r="V242" s="9">
        <v>10195</v>
      </c>
      <c r="W242" s="9">
        <v>20926</v>
      </c>
      <c r="X242" s="9">
        <v>9160</v>
      </c>
      <c r="Y242" s="9">
        <f t="shared" si="16"/>
        <v>13427</v>
      </c>
      <c r="Z242" s="8">
        <f t="shared" si="17"/>
        <v>381.82269556366521</v>
      </c>
      <c r="AA242" s="9">
        <v>4.2116735776265504</v>
      </c>
      <c r="AB242" s="9">
        <v>2.4428097769121502</v>
      </c>
      <c r="AC242" s="7">
        <f t="shared" si="18"/>
        <v>3.6073661280804415E-3</v>
      </c>
      <c r="AD242" s="9">
        <v>0.60775740941365597</v>
      </c>
      <c r="AE242" s="9">
        <v>0.42724341246478797</v>
      </c>
      <c r="AF242" s="9">
        <v>3.3529431111860801</v>
      </c>
      <c r="AG242" s="11">
        <f t="shared" si="19"/>
        <v>4.43666756625916E-4</v>
      </c>
      <c r="AH242" s="9" t="s">
        <v>101</v>
      </c>
      <c r="AI242" s="9" t="s">
        <v>102</v>
      </c>
    </row>
    <row r="243" spans="1:35" s="4" customFormat="1" ht="12" customHeight="1">
      <c r="A243" s="12">
        <v>3</v>
      </c>
      <c r="B243" s="12">
        <v>3</v>
      </c>
      <c r="C243" s="12">
        <v>3</v>
      </c>
      <c r="D243" s="12">
        <v>6.4541440000000003</v>
      </c>
      <c r="E243" s="12">
        <v>3</v>
      </c>
      <c r="F243" s="12">
        <v>3</v>
      </c>
      <c r="G243" s="12"/>
      <c r="H243" s="12"/>
      <c r="I243" s="12"/>
      <c r="J243" s="12"/>
      <c r="K243" s="12"/>
      <c r="L243" s="12"/>
      <c r="M243" s="12">
        <v>250</v>
      </c>
      <c r="N243" s="12">
        <v>2</v>
      </c>
      <c r="O243" s="12">
        <v>2</v>
      </c>
      <c r="P243" s="12">
        <v>2</v>
      </c>
      <c r="Q243" s="12">
        <v>489420</v>
      </c>
      <c r="R243" s="12">
        <v>13743</v>
      </c>
      <c r="S243" s="12">
        <v>18890</v>
      </c>
      <c r="T243" s="12">
        <v>12654</v>
      </c>
      <c r="U243" s="12">
        <f t="shared" si="15"/>
        <v>15095.666666666666</v>
      </c>
      <c r="V243" s="12">
        <v>104040</v>
      </c>
      <c r="W243" s="12">
        <v>34868</v>
      </c>
      <c r="X243" s="12">
        <v>39594</v>
      </c>
      <c r="Y243" s="12">
        <f t="shared" si="16"/>
        <v>59500.666666666664</v>
      </c>
      <c r="Z243" s="8">
        <f t="shared" si="17"/>
        <v>0.25370584083091507</v>
      </c>
      <c r="AA243" s="12">
        <v>-1.15138117472331</v>
      </c>
      <c r="AB243" s="12">
        <v>0.42724341246478897</v>
      </c>
      <c r="AC243" s="7">
        <f t="shared" si="18"/>
        <v>0.3739009663000854</v>
      </c>
      <c r="AD243" s="12">
        <v>1.15138117472331</v>
      </c>
      <c r="AE243" s="12">
        <v>0.42724341246478897</v>
      </c>
      <c r="AF243" s="12">
        <v>0.64879834287476701</v>
      </c>
      <c r="AG243" s="13">
        <f t="shared" si="19"/>
        <v>0.22449240734468595</v>
      </c>
      <c r="AH243" s="12" t="s">
        <v>985</v>
      </c>
      <c r="AI243" s="14" t="s">
        <v>986</v>
      </c>
    </row>
    <row r="244" spans="1:35" s="4" customFormat="1" ht="12" customHeight="1">
      <c r="A244" s="12">
        <v>5.6790909999999997</v>
      </c>
      <c r="B244" s="12">
        <v>5.9817910000000003</v>
      </c>
      <c r="C244" s="12">
        <v>5.934539</v>
      </c>
      <c r="D244" s="12">
        <v>5.9544499999999996</v>
      </c>
      <c r="E244" s="12">
        <v>5.7813169999999996</v>
      </c>
      <c r="F244" s="12">
        <v>5.7989470000000001</v>
      </c>
      <c r="G244" s="12"/>
      <c r="H244" s="12"/>
      <c r="I244" s="12"/>
      <c r="J244" s="12"/>
      <c r="K244" s="12"/>
      <c r="L244" s="12" t="s">
        <v>35</v>
      </c>
      <c r="M244" s="12">
        <v>308</v>
      </c>
      <c r="N244" s="12">
        <v>3</v>
      </c>
      <c r="O244" s="12">
        <v>3</v>
      </c>
      <c r="P244" s="12">
        <v>3</v>
      </c>
      <c r="Q244" s="12">
        <v>1233100</v>
      </c>
      <c r="R244" s="12">
        <v>80912</v>
      </c>
      <c r="S244" s="12">
        <v>69675</v>
      </c>
      <c r="T244" s="12">
        <v>23410</v>
      </c>
      <c r="U244" s="12">
        <f t="shared" si="15"/>
        <v>57999</v>
      </c>
      <c r="V244" s="12">
        <v>74033</v>
      </c>
      <c r="W244" s="12">
        <v>40403</v>
      </c>
      <c r="X244" s="12">
        <v>51784</v>
      </c>
      <c r="Y244" s="12">
        <f t="shared" si="16"/>
        <v>55406.666666666664</v>
      </c>
      <c r="Z244" s="8">
        <f t="shared" si="17"/>
        <v>1.0467873902057514</v>
      </c>
      <c r="AA244" s="12">
        <v>2.0235697428385699E-2</v>
      </c>
      <c r="AB244" s="12">
        <v>6.4661133024120507E-2</v>
      </c>
      <c r="AC244" s="7">
        <f t="shared" si="18"/>
        <v>0.86166582198409869</v>
      </c>
      <c r="AD244" s="12">
        <v>-0.32744232813517299</v>
      </c>
      <c r="AE244" s="12">
        <v>1.3816853723012801</v>
      </c>
      <c r="AF244" s="12">
        <v>1.75318472375664</v>
      </c>
      <c r="AG244" s="13">
        <f t="shared" si="19"/>
        <v>1.7652868100596717E-2</v>
      </c>
      <c r="AH244" s="12" t="s">
        <v>495</v>
      </c>
      <c r="AI244" s="12" t="s">
        <v>496</v>
      </c>
    </row>
    <row r="245" spans="1:35" s="4" customFormat="1" ht="12" customHeight="1">
      <c r="A245" s="9">
        <v>6.9690799999999999</v>
      </c>
      <c r="B245" s="9">
        <v>6.9699609999999996</v>
      </c>
      <c r="C245" s="9">
        <v>6.9189259999999999</v>
      </c>
      <c r="D245" s="9">
        <v>7.6723929999999996</v>
      </c>
      <c r="E245" s="9">
        <v>7.2298609999999996</v>
      </c>
      <c r="F245" s="9">
        <v>7.295655</v>
      </c>
      <c r="G245" s="9"/>
      <c r="H245" s="9"/>
      <c r="I245" s="9"/>
      <c r="J245" s="9"/>
      <c r="K245" s="9"/>
      <c r="L245" s="9" t="s">
        <v>35</v>
      </c>
      <c r="M245" s="9">
        <v>310</v>
      </c>
      <c r="N245" s="9">
        <v>5</v>
      </c>
      <c r="O245" s="9">
        <v>5</v>
      </c>
      <c r="P245" s="9">
        <v>5</v>
      </c>
      <c r="Q245" s="9">
        <v>69878000</v>
      </c>
      <c r="R245" s="9">
        <v>605530</v>
      </c>
      <c r="S245" s="9">
        <v>407960</v>
      </c>
      <c r="T245" s="9">
        <v>473580</v>
      </c>
      <c r="U245" s="9">
        <f t="shared" si="15"/>
        <v>495690</v>
      </c>
      <c r="V245" s="9">
        <v>4294400</v>
      </c>
      <c r="W245" s="9">
        <v>1492500</v>
      </c>
      <c r="X245" s="9">
        <v>1365000</v>
      </c>
      <c r="Y245" s="9">
        <f t="shared" si="16"/>
        <v>2383966.6666666665</v>
      </c>
      <c r="Z245" s="8">
        <f t="shared" si="17"/>
        <v>0.20792656496874959</v>
      </c>
      <c r="AA245" s="9">
        <v>-0.44664732615153002</v>
      </c>
      <c r="AB245" s="9">
        <v>1.4893624778279899</v>
      </c>
      <c r="AC245" s="7">
        <f t="shared" si="18"/>
        <v>3.2406902475332393E-2</v>
      </c>
      <c r="AD245" s="9">
        <v>-0.11310227711995401</v>
      </c>
      <c r="AE245" s="9">
        <v>0.30715887296593603</v>
      </c>
      <c r="AF245" s="9">
        <v>4.0476767203746302</v>
      </c>
      <c r="AG245" s="11">
        <f t="shared" si="19"/>
        <v>8.9603150426305109E-5</v>
      </c>
      <c r="AH245" s="9" t="s">
        <v>1001</v>
      </c>
      <c r="AI245" s="9" t="s">
        <v>1002</v>
      </c>
    </row>
    <row r="246" spans="1:35" s="4" customFormat="1" ht="12" customHeight="1">
      <c r="A246" s="12">
        <v>3</v>
      </c>
      <c r="B246" s="12">
        <v>3</v>
      </c>
      <c r="C246" s="12">
        <v>3</v>
      </c>
      <c r="D246" s="12">
        <v>3</v>
      </c>
      <c r="E246" s="12">
        <v>3</v>
      </c>
      <c r="F246" s="12">
        <v>3</v>
      </c>
      <c r="G246" s="12"/>
      <c r="H246" s="12"/>
      <c r="I246" s="12"/>
      <c r="J246" s="12"/>
      <c r="K246" s="12"/>
      <c r="L246" s="12"/>
      <c r="M246" s="12">
        <v>179</v>
      </c>
      <c r="N246" s="12">
        <v>6</v>
      </c>
      <c r="O246" s="12">
        <v>1</v>
      </c>
      <c r="P246" s="12">
        <v>1</v>
      </c>
      <c r="Q246" s="12">
        <v>135740</v>
      </c>
      <c r="R246" s="12">
        <v>26371</v>
      </c>
      <c r="S246" s="12">
        <v>8626.2999999999993</v>
      </c>
      <c r="T246" s="12">
        <v>5462.9</v>
      </c>
      <c r="U246" s="12">
        <f t="shared" si="15"/>
        <v>13486.733333333335</v>
      </c>
      <c r="V246" s="12">
        <v>2891.6</v>
      </c>
      <c r="W246" s="12">
        <v>170</v>
      </c>
      <c r="X246" s="12">
        <v>170</v>
      </c>
      <c r="Y246" s="12">
        <f t="shared" si="16"/>
        <v>1077.2</v>
      </c>
      <c r="Z246" s="8">
        <f t="shared" si="17"/>
        <v>12.52017576432727</v>
      </c>
      <c r="AA246" s="12">
        <v>0</v>
      </c>
      <c r="AB246" s="12">
        <v>0</v>
      </c>
      <c r="AC246" s="7">
        <f t="shared" si="18"/>
        <v>1</v>
      </c>
      <c r="AD246" s="12">
        <v>0</v>
      </c>
      <c r="AE246" s="12">
        <v>0</v>
      </c>
      <c r="AF246" s="12">
        <v>0.34528929702718197</v>
      </c>
      <c r="AG246" s="13">
        <f t="shared" si="19"/>
        <v>0.45155504934167651</v>
      </c>
      <c r="AH246" s="12" t="s">
        <v>155</v>
      </c>
      <c r="AI246" s="12" t="s">
        <v>156</v>
      </c>
    </row>
    <row r="247" spans="1:35" s="4" customFormat="1" ht="12" customHeight="1">
      <c r="A247" s="9">
        <v>6.0802659999999999</v>
      </c>
      <c r="B247" s="9">
        <v>6.2311889999999996</v>
      </c>
      <c r="C247" s="9">
        <v>6.2408989999999998</v>
      </c>
      <c r="D247" s="9">
        <v>6.0549569999999999</v>
      </c>
      <c r="E247" s="9">
        <v>6.0286929999999996</v>
      </c>
      <c r="F247" s="9">
        <v>6.0234170000000002</v>
      </c>
      <c r="G247" s="9"/>
      <c r="H247" s="9"/>
      <c r="I247" s="9"/>
      <c r="J247" s="9"/>
      <c r="K247" s="9"/>
      <c r="L247" s="9"/>
      <c r="M247" s="9">
        <v>240</v>
      </c>
      <c r="N247" s="9">
        <v>11</v>
      </c>
      <c r="O247" s="9">
        <v>4</v>
      </c>
      <c r="P247" s="9">
        <v>4</v>
      </c>
      <c r="Q247" s="9">
        <v>1132600</v>
      </c>
      <c r="R247" s="9">
        <v>78097</v>
      </c>
      <c r="S247" s="9">
        <v>68024</v>
      </c>
      <c r="T247" s="9">
        <v>51524</v>
      </c>
      <c r="U247" s="9">
        <f t="shared" si="15"/>
        <v>65881.666666666672</v>
      </c>
      <c r="V247" s="9">
        <v>70468</v>
      </c>
      <c r="W247" s="9">
        <v>54450</v>
      </c>
      <c r="X247" s="9">
        <v>44230</v>
      </c>
      <c r="Y247" s="9">
        <f t="shared" si="16"/>
        <v>56382.666666666664</v>
      </c>
      <c r="Z247" s="8">
        <f t="shared" si="17"/>
        <v>1.1684737626220825</v>
      </c>
      <c r="AA247" s="9">
        <v>0.148428599039714</v>
      </c>
      <c r="AB247" s="9">
        <v>1.3138579521609901</v>
      </c>
      <c r="AC247" s="7">
        <f t="shared" si="18"/>
        <v>4.8544725294450135E-2</v>
      </c>
      <c r="AD247" s="9">
        <v>-0.18047094345092801</v>
      </c>
      <c r="AE247" s="9">
        <v>3.2928348685833901</v>
      </c>
      <c r="AF247" s="9">
        <v>2.5242026607520298</v>
      </c>
      <c r="AG247" s="11">
        <f t="shared" si="19"/>
        <v>2.9908686411280654E-3</v>
      </c>
      <c r="AH247" s="9" t="s">
        <v>435</v>
      </c>
      <c r="AI247" s="15" t="s">
        <v>436</v>
      </c>
    </row>
    <row r="248" spans="1:35" s="4" customFormat="1" ht="12">
      <c r="A248" s="12">
        <v>5.9283960000000002</v>
      </c>
      <c r="B248" s="12">
        <v>5.9296179999999996</v>
      </c>
      <c r="C248" s="12">
        <v>5.9494920000000002</v>
      </c>
      <c r="D248" s="12">
        <v>6.3492389999999999</v>
      </c>
      <c r="E248" s="12">
        <v>6.012753</v>
      </c>
      <c r="F248" s="12">
        <v>6.3915519999999999</v>
      </c>
      <c r="G248" s="12"/>
      <c r="H248" s="12"/>
      <c r="I248" s="12"/>
      <c r="J248" s="12"/>
      <c r="K248" s="12"/>
      <c r="L248" s="12" t="s">
        <v>35</v>
      </c>
      <c r="M248" s="12">
        <v>151</v>
      </c>
      <c r="N248" s="12">
        <v>4</v>
      </c>
      <c r="O248" s="12">
        <v>4</v>
      </c>
      <c r="P248" s="12">
        <v>4</v>
      </c>
      <c r="Q248" s="12">
        <v>1658300</v>
      </c>
      <c r="R248" s="12">
        <v>84952</v>
      </c>
      <c r="S248" s="12">
        <v>66081</v>
      </c>
      <c r="T248" s="12">
        <v>60143</v>
      </c>
      <c r="U248" s="12">
        <f t="shared" si="15"/>
        <v>70392</v>
      </c>
      <c r="V248" s="12">
        <v>242090</v>
      </c>
      <c r="W248" s="12">
        <v>90664</v>
      </c>
      <c r="X248" s="12">
        <v>157790</v>
      </c>
      <c r="Y248" s="12">
        <f t="shared" si="16"/>
        <v>163514.66666666666</v>
      </c>
      <c r="Z248" s="8">
        <f t="shared" si="17"/>
        <v>0.43049349293845202</v>
      </c>
      <c r="AA248" s="12">
        <v>-0.315345923105875</v>
      </c>
      <c r="AB248" s="12">
        <v>1.2338851796730199</v>
      </c>
      <c r="AC248" s="7">
        <f t="shared" si="18"/>
        <v>5.8359937796804019E-2</v>
      </c>
      <c r="AD248" s="12">
        <v>0.26703675587971998</v>
      </c>
      <c r="AE248" s="12">
        <v>0.98940869770764805</v>
      </c>
      <c r="AF248" s="12">
        <v>1.7911307558910501</v>
      </c>
      <c r="AG248" s="13">
        <f t="shared" si="19"/>
        <v>1.6175929449923118E-2</v>
      </c>
      <c r="AH248" s="12" t="s">
        <v>895</v>
      </c>
      <c r="AI248" s="14" t="s">
        <v>896</v>
      </c>
    </row>
    <row r="249" spans="1:35" s="4" customFormat="1" ht="12" customHeight="1">
      <c r="A249" s="9">
        <v>7.8013490000000001</v>
      </c>
      <c r="B249" s="9">
        <v>7.7836679999999996</v>
      </c>
      <c r="C249" s="9">
        <v>8.0453620000000008</v>
      </c>
      <c r="D249" s="9">
        <v>5.7085999999999997</v>
      </c>
      <c r="E249" s="9">
        <v>5.5977940000000004</v>
      </c>
      <c r="F249" s="9">
        <v>6.2119749999999998</v>
      </c>
      <c r="G249" s="9"/>
      <c r="H249" s="9"/>
      <c r="I249" s="9"/>
      <c r="J249" s="9" t="s">
        <v>35</v>
      </c>
      <c r="K249" s="9"/>
      <c r="L249" s="9" t="s">
        <v>35</v>
      </c>
      <c r="M249" s="9">
        <v>312</v>
      </c>
      <c r="N249" s="9">
        <v>43</v>
      </c>
      <c r="O249" s="9">
        <v>43</v>
      </c>
      <c r="P249" s="9">
        <v>8</v>
      </c>
      <c r="Q249" s="9">
        <v>14424000</v>
      </c>
      <c r="R249" s="9">
        <v>1148800</v>
      </c>
      <c r="S249" s="9">
        <v>1397000</v>
      </c>
      <c r="T249" s="9">
        <v>1442500</v>
      </c>
      <c r="U249" s="9">
        <f t="shared" si="15"/>
        <v>1329433.3333333333</v>
      </c>
      <c r="V249" s="9">
        <v>34602</v>
      </c>
      <c r="W249" s="9">
        <v>21295</v>
      </c>
      <c r="X249" s="9">
        <v>92826</v>
      </c>
      <c r="Y249" s="9">
        <f t="shared" si="16"/>
        <v>49574.333333333336</v>
      </c>
      <c r="Z249" s="8">
        <f t="shared" si="17"/>
        <v>26.816968458140298</v>
      </c>
      <c r="AA249" s="9">
        <v>2.0373368263244598</v>
      </c>
      <c r="AB249" s="9">
        <v>3.2235973168887302</v>
      </c>
      <c r="AC249" s="7">
        <f t="shared" si="18"/>
        <v>5.9758912166474711E-4</v>
      </c>
      <c r="AD249" s="9">
        <v>0.13061412175496401</v>
      </c>
      <c r="AE249" s="9">
        <v>0.24349441293108601</v>
      </c>
      <c r="AF249" s="9">
        <v>7.8244039014570097</v>
      </c>
      <c r="AG249" s="11">
        <f t="shared" si="19"/>
        <v>1.4982907507620042E-8</v>
      </c>
      <c r="AH249" s="9" t="s">
        <v>119</v>
      </c>
      <c r="AI249" s="9" t="s">
        <v>120</v>
      </c>
    </row>
    <row r="250" spans="1:35" s="4" customFormat="1" ht="12" customHeight="1">
      <c r="A250" s="12">
        <v>7.1917580000000001</v>
      </c>
      <c r="B250" s="12">
        <v>7.5286080000000002</v>
      </c>
      <c r="C250" s="12">
        <v>7.4436070000000001</v>
      </c>
      <c r="D250" s="12">
        <v>7.5142290000000003</v>
      </c>
      <c r="E250" s="12">
        <v>7.6138729999999999</v>
      </c>
      <c r="F250" s="12">
        <v>7.4077140000000004</v>
      </c>
      <c r="G250" s="12"/>
      <c r="H250" s="12"/>
      <c r="I250" s="12"/>
      <c r="J250" s="12"/>
      <c r="K250" s="12"/>
      <c r="L250" s="12"/>
      <c r="M250" s="12">
        <v>313</v>
      </c>
      <c r="N250" s="12">
        <v>12</v>
      </c>
      <c r="O250" s="12">
        <v>12</v>
      </c>
      <c r="P250" s="12">
        <v>12</v>
      </c>
      <c r="Q250" s="12">
        <v>13215000</v>
      </c>
      <c r="R250" s="12">
        <v>436180</v>
      </c>
      <c r="S250" s="12">
        <v>789590</v>
      </c>
      <c r="T250" s="12">
        <v>575450</v>
      </c>
      <c r="U250" s="12">
        <f t="shared" si="15"/>
        <v>600406.66666666663</v>
      </c>
      <c r="V250" s="12">
        <v>989850</v>
      </c>
      <c r="W250" s="12">
        <v>1093700</v>
      </c>
      <c r="X250" s="12">
        <v>526430</v>
      </c>
      <c r="Y250" s="12">
        <f t="shared" si="16"/>
        <v>869993.33333333337</v>
      </c>
      <c r="Z250" s="8">
        <f t="shared" si="17"/>
        <v>0.69012789370033478</v>
      </c>
      <c r="AA250" s="12">
        <v>-0.12394746144612701</v>
      </c>
      <c r="AB250" s="12">
        <v>0.45536930236834799</v>
      </c>
      <c r="AC250" s="7">
        <f t="shared" si="18"/>
        <v>0.35045373882918329</v>
      </c>
      <c r="AD250" s="12">
        <v>-9.6050898234048901E-2</v>
      </c>
      <c r="AE250" s="12">
        <v>0.70491707386871405</v>
      </c>
      <c r="AF250" s="12">
        <v>0.60308114998215101</v>
      </c>
      <c r="AG250" s="13">
        <f t="shared" si="19"/>
        <v>0.24941286436421406</v>
      </c>
      <c r="AH250" s="12" t="s">
        <v>743</v>
      </c>
      <c r="AI250" s="12" t="s">
        <v>744</v>
      </c>
    </row>
    <row r="251" spans="1:35" s="4" customFormat="1" ht="12" customHeight="1">
      <c r="A251" s="12">
        <v>3</v>
      </c>
      <c r="B251" s="12">
        <v>5.6352929999999999</v>
      </c>
      <c r="C251" s="12">
        <v>3</v>
      </c>
      <c r="D251" s="12">
        <v>3</v>
      </c>
      <c r="E251" s="12">
        <v>3</v>
      </c>
      <c r="F251" s="12">
        <v>3</v>
      </c>
      <c r="G251" s="12"/>
      <c r="H251" s="12"/>
      <c r="I251" s="12"/>
      <c r="J251" s="12"/>
      <c r="K251" s="12"/>
      <c r="L251" s="12" t="s">
        <v>35</v>
      </c>
      <c r="M251" s="12">
        <v>131</v>
      </c>
      <c r="N251" s="12">
        <v>2</v>
      </c>
      <c r="O251" s="12">
        <v>2</v>
      </c>
      <c r="P251" s="12">
        <v>2</v>
      </c>
      <c r="Q251" s="12">
        <v>117800</v>
      </c>
      <c r="R251" s="12">
        <v>21093</v>
      </c>
      <c r="S251" s="12">
        <v>17178</v>
      </c>
      <c r="T251" s="12">
        <v>4721.6000000000004</v>
      </c>
      <c r="U251" s="12">
        <f t="shared" si="15"/>
        <v>14330.866666666667</v>
      </c>
      <c r="V251" s="12">
        <v>170</v>
      </c>
      <c r="W251" s="12">
        <v>170</v>
      </c>
      <c r="X251" s="12">
        <v>170</v>
      </c>
      <c r="Y251" s="12">
        <f t="shared" si="16"/>
        <v>170</v>
      </c>
      <c r="Z251" s="8">
        <f t="shared" si="17"/>
        <v>84.299215686274508</v>
      </c>
      <c r="AA251" s="12">
        <v>0.87843084335327104</v>
      </c>
      <c r="AB251" s="12">
        <v>0.42724341246478797</v>
      </c>
      <c r="AC251" s="7">
        <f t="shared" si="18"/>
        <v>0.37390096630008629</v>
      </c>
      <c r="AD251" s="12">
        <v>0</v>
      </c>
      <c r="AE251" s="12">
        <v>0</v>
      </c>
      <c r="AF251" s="12">
        <v>2.4653762137964899</v>
      </c>
      <c r="AG251" s="13">
        <f t="shared" si="19"/>
        <v>3.4247098762848617E-3</v>
      </c>
      <c r="AH251" s="12" t="s">
        <v>70</v>
      </c>
      <c r="AI251" s="14" t="s">
        <v>71</v>
      </c>
    </row>
    <row r="252" spans="1:35" s="4" customFormat="1" ht="12" customHeight="1">
      <c r="A252" s="12">
        <v>6.3088199999999999</v>
      </c>
      <c r="B252" s="12">
        <v>3</v>
      </c>
      <c r="C252" s="12">
        <v>3</v>
      </c>
      <c r="D252" s="12">
        <v>3</v>
      </c>
      <c r="E252" s="12">
        <v>3</v>
      </c>
      <c r="F252" s="12">
        <v>3</v>
      </c>
      <c r="G252" s="12"/>
      <c r="H252" s="12"/>
      <c r="I252" s="12"/>
      <c r="J252" s="12"/>
      <c r="K252" s="12"/>
      <c r="L252" s="12"/>
      <c r="M252" s="12">
        <v>317</v>
      </c>
      <c r="N252" s="12">
        <v>4</v>
      </c>
      <c r="O252" s="12">
        <v>2</v>
      </c>
      <c r="P252" s="12">
        <v>2</v>
      </c>
      <c r="Q252" s="12">
        <v>180440</v>
      </c>
      <c r="R252" s="12">
        <v>129500</v>
      </c>
      <c r="S252" s="12">
        <v>170</v>
      </c>
      <c r="T252" s="12">
        <v>170</v>
      </c>
      <c r="U252" s="12">
        <f t="shared" si="15"/>
        <v>43280</v>
      </c>
      <c r="V252" s="12">
        <v>170</v>
      </c>
      <c r="W252" s="12">
        <v>170</v>
      </c>
      <c r="X252" s="12">
        <v>170</v>
      </c>
      <c r="Y252" s="12">
        <f t="shared" si="16"/>
        <v>170</v>
      </c>
      <c r="Z252" s="8">
        <f t="shared" si="17"/>
        <v>254.58823529411765</v>
      </c>
      <c r="AA252" s="12">
        <v>1.1029400825500499</v>
      </c>
      <c r="AB252" s="12">
        <v>0.42724341246478797</v>
      </c>
      <c r="AC252" s="7">
        <f t="shared" si="18"/>
        <v>0.37390096630008629</v>
      </c>
      <c r="AD252" s="12">
        <v>0</v>
      </c>
      <c r="AE252" s="12">
        <v>0</v>
      </c>
      <c r="AF252" s="12">
        <v>0.24002263764991999</v>
      </c>
      <c r="AG252" s="13">
        <f t="shared" si="19"/>
        <v>0.5754099432458355</v>
      </c>
      <c r="AH252" s="12" t="s">
        <v>58</v>
      </c>
      <c r="AI252" s="12" t="s">
        <v>59</v>
      </c>
    </row>
    <row r="253" spans="1:35" s="4" customFormat="1" ht="12" customHeight="1">
      <c r="A253" s="12">
        <v>7.1016440000000003</v>
      </c>
      <c r="B253" s="12">
        <v>7.3183559999999996</v>
      </c>
      <c r="C253" s="12">
        <v>7.270702</v>
      </c>
      <c r="D253" s="12">
        <v>7.2531679999999996</v>
      </c>
      <c r="E253" s="12">
        <v>7.3005300000000002</v>
      </c>
      <c r="F253" s="12">
        <v>7.2627360000000003</v>
      </c>
      <c r="G253" s="12"/>
      <c r="H253" s="12"/>
      <c r="I253" s="12"/>
      <c r="J253" s="12"/>
      <c r="K253" s="12"/>
      <c r="L253" s="12"/>
      <c r="M253" s="12">
        <v>318</v>
      </c>
      <c r="N253" s="12">
        <v>6</v>
      </c>
      <c r="O253" s="12">
        <v>6</v>
      </c>
      <c r="P253" s="12">
        <v>6</v>
      </c>
      <c r="Q253" s="12">
        <v>36032000</v>
      </c>
      <c r="R253" s="12">
        <v>2155500</v>
      </c>
      <c r="S253" s="12">
        <v>2707800</v>
      </c>
      <c r="T253" s="12">
        <v>2148300</v>
      </c>
      <c r="U253" s="12">
        <f t="shared" si="15"/>
        <v>2337200</v>
      </c>
      <c r="V253" s="12">
        <v>2443800</v>
      </c>
      <c r="W253" s="12">
        <v>2376200</v>
      </c>
      <c r="X253" s="12">
        <v>1782900</v>
      </c>
      <c r="Y253" s="12">
        <f t="shared" si="16"/>
        <v>2200966.6666666665</v>
      </c>
      <c r="Z253" s="8">
        <f t="shared" si="17"/>
        <v>1.0618970452376986</v>
      </c>
      <c r="AA253" s="12">
        <v>-4.1910966237385799E-2</v>
      </c>
      <c r="AB253" s="12">
        <v>0.246178578178852</v>
      </c>
      <c r="AC253" s="7">
        <f t="shared" si="18"/>
        <v>0.56731128389105168</v>
      </c>
      <c r="AD253" s="12">
        <v>-0.117034276326497</v>
      </c>
      <c r="AE253" s="12">
        <v>1.6603842651590599</v>
      </c>
      <c r="AF253" s="12">
        <v>2.4408971014289498</v>
      </c>
      <c r="AG253" s="13">
        <f t="shared" si="19"/>
        <v>3.6232883580253048E-3</v>
      </c>
      <c r="AH253" s="12" t="s">
        <v>487</v>
      </c>
      <c r="AI253" s="12" t="s">
        <v>488</v>
      </c>
    </row>
    <row r="254" spans="1:35" s="4" customFormat="1" ht="12">
      <c r="A254" s="12">
        <v>3</v>
      </c>
      <c r="B254" s="12">
        <v>3</v>
      </c>
      <c r="C254" s="12">
        <v>3</v>
      </c>
      <c r="D254" s="12">
        <v>3</v>
      </c>
      <c r="E254" s="12">
        <v>3</v>
      </c>
      <c r="F254" s="12">
        <v>5.9091069999999997</v>
      </c>
      <c r="G254" s="12"/>
      <c r="H254" s="12"/>
      <c r="I254" s="12"/>
      <c r="J254" s="12"/>
      <c r="K254" s="12"/>
      <c r="L254" s="12"/>
      <c r="M254" s="12">
        <v>319</v>
      </c>
      <c r="N254" s="12">
        <v>7</v>
      </c>
      <c r="O254" s="12">
        <v>1</v>
      </c>
      <c r="P254" s="12">
        <v>1</v>
      </c>
      <c r="Q254" s="12">
        <v>382400</v>
      </c>
      <c r="R254" s="12">
        <v>20123</v>
      </c>
      <c r="S254" s="12">
        <v>12518</v>
      </c>
      <c r="T254" s="12">
        <v>18211</v>
      </c>
      <c r="U254" s="12">
        <f t="shared" si="15"/>
        <v>16950.666666666668</v>
      </c>
      <c r="V254" s="12">
        <v>23060</v>
      </c>
      <c r="W254" s="12">
        <v>22405</v>
      </c>
      <c r="X254" s="12">
        <v>32332</v>
      </c>
      <c r="Y254" s="12">
        <f t="shared" si="16"/>
        <v>25932.333333333332</v>
      </c>
      <c r="Z254" s="8">
        <f t="shared" si="17"/>
        <v>0.65364988367160692</v>
      </c>
      <c r="AA254" s="12">
        <v>-0.96970224380493197</v>
      </c>
      <c r="AB254" s="12">
        <v>0.42724341246478797</v>
      </c>
      <c r="AC254" s="7">
        <f t="shared" si="18"/>
        <v>0.37390096630008629</v>
      </c>
      <c r="AD254" s="12">
        <v>0.96970224380493197</v>
      </c>
      <c r="AE254" s="12">
        <v>0.42724341246478797</v>
      </c>
      <c r="AF254" s="12">
        <v>0.34528929702718297</v>
      </c>
      <c r="AG254" s="13">
        <f t="shared" si="19"/>
        <v>0.45155504934167556</v>
      </c>
      <c r="AH254" s="12" t="s">
        <v>783</v>
      </c>
      <c r="AI254" s="12" t="s">
        <v>784</v>
      </c>
    </row>
    <row r="255" spans="1:35" s="4" customFormat="1" ht="12" customHeight="1">
      <c r="A255" s="12">
        <v>7.7037639999999996</v>
      </c>
      <c r="B255" s="12">
        <v>7.9679080000000004</v>
      </c>
      <c r="C255" s="12">
        <v>8.0837889999999994</v>
      </c>
      <c r="D255" s="12">
        <v>7.6904969999999997</v>
      </c>
      <c r="E255" s="12">
        <v>7.7841529999999999</v>
      </c>
      <c r="F255" s="12">
        <v>7.8192279999999998</v>
      </c>
      <c r="G255" s="12"/>
      <c r="H255" s="12"/>
      <c r="I255" s="12"/>
      <c r="J255" s="12"/>
      <c r="K255" s="12"/>
      <c r="L255" s="12"/>
      <c r="M255" s="12">
        <v>321</v>
      </c>
      <c r="N255" s="12">
        <v>13</v>
      </c>
      <c r="O255" s="12">
        <v>13</v>
      </c>
      <c r="P255" s="12">
        <v>6</v>
      </c>
      <c r="Q255" s="12">
        <v>44628000</v>
      </c>
      <c r="R255" s="12">
        <v>2846000</v>
      </c>
      <c r="S255" s="12">
        <v>3458800</v>
      </c>
      <c r="T255" s="12">
        <v>3704700</v>
      </c>
      <c r="U255" s="12">
        <f t="shared" si="15"/>
        <v>3336500</v>
      </c>
      <c r="V255" s="12">
        <v>3375600</v>
      </c>
      <c r="W255" s="12">
        <v>2902200</v>
      </c>
      <c r="X255" s="12">
        <v>2503600</v>
      </c>
      <c r="Y255" s="12">
        <f t="shared" si="16"/>
        <v>2927133.3333333335</v>
      </c>
      <c r="Z255" s="8">
        <f t="shared" si="17"/>
        <v>1.139852415332407</v>
      </c>
      <c r="AA255" s="12">
        <v>0.153860727945964</v>
      </c>
      <c r="AB255" s="12">
        <v>0.57660456530897597</v>
      </c>
      <c r="AC255" s="7">
        <f t="shared" si="18"/>
        <v>0.2650912754518881</v>
      </c>
      <c r="AD255" s="12">
        <v>-7.0521036783857101E-3</v>
      </c>
      <c r="AE255" s="12">
        <v>5.9138628294337497E-2</v>
      </c>
      <c r="AF255" s="12">
        <v>2.4279938210309502</v>
      </c>
      <c r="AG255" s="13">
        <f t="shared" si="19"/>
        <v>3.7325546828819857E-3</v>
      </c>
      <c r="AH255" s="12" t="s">
        <v>449</v>
      </c>
      <c r="AI255" s="12" t="s">
        <v>450</v>
      </c>
    </row>
    <row r="256" spans="1:35" s="4" customFormat="1" ht="12">
      <c r="A256" s="12">
        <v>3</v>
      </c>
      <c r="B256" s="12">
        <v>3</v>
      </c>
      <c r="C256" s="12">
        <v>3</v>
      </c>
      <c r="D256" s="12">
        <v>3</v>
      </c>
      <c r="E256" s="12">
        <v>3</v>
      </c>
      <c r="F256" s="12">
        <v>5.7735890000000003</v>
      </c>
      <c r="G256" s="12"/>
      <c r="H256" s="12"/>
      <c r="I256" s="12"/>
      <c r="J256" s="12"/>
      <c r="K256" s="12"/>
      <c r="L256" s="12"/>
      <c r="M256" s="12">
        <v>10</v>
      </c>
      <c r="N256" s="12">
        <v>8</v>
      </c>
      <c r="O256" s="12">
        <v>1</v>
      </c>
      <c r="P256" s="12">
        <v>1</v>
      </c>
      <c r="Q256" s="12">
        <v>1519600</v>
      </c>
      <c r="R256" s="12">
        <v>110230</v>
      </c>
      <c r="S256" s="12">
        <v>73756</v>
      </c>
      <c r="T256" s="12">
        <v>66663</v>
      </c>
      <c r="U256" s="12">
        <f t="shared" si="15"/>
        <v>83549.666666666672</v>
      </c>
      <c r="V256" s="12">
        <v>55901</v>
      </c>
      <c r="W256" s="12">
        <v>33829</v>
      </c>
      <c r="X256" s="12">
        <v>40232</v>
      </c>
      <c r="Y256" s="12">
        <f t="shared" si="16"/>
        <v>43320.666666666664</v>
      </c>
      <c r="Z256" s="8">
        <f t="shared" si="17"/>
        <v>1.9286329850263926</v>
      </c>
      <c r="AA256" s="12">
        <v>-0.92452971140543605</v>
      </c>
      <c r="AB256" s="12">
        <v>0.42724341246478797</v>
      </c>
      <c r="AC256" s="7">
        <f t="shared" si="18"/>
        <v>0.37390096630008629</v>
      </c>
      <c r="AD256" s="12">
        <v>0.92452971140543605</v>
      </c>
      <c r="AE256" s="12">
        <v>0.42724341246478797</v>
      </c>
      <c r="AF256" s="12">
        <v>0.34528929702718197</v>
      </c>
      <c r="AG256" s="13">
        <f t="shared" si="19"/>
        <v>0.45155504934167651</v>
      </c>
      <c r="AH256" s="12" t="s">
        <v>333</v>
      </c>
      <c r="AI256" s="12" t="s">
        <v>334</v>
      </c>
    </row>
    <row r="257" spans="1:35" s="4" customFormat="1" ht="12" customHeight="1">
      <c r="A257" s="9">
        <v>5.4040809999999997</v>
      </c>
      <c r="B257" s="9">
        <v>5.6131859999999998</v>
      </c>
      <c r="C257" s="9">
        <v>5.5253300000000003</v>
      </c>
      <c r="D257" s="9">
        <v>3</v>
      </c>
      <c r="E257" s="9">
        <v>3</v>
      </c>
      <c r="F257" s="9">
        <v>3</v>
      </c>
      <c r="G257" s="9"/>
      <c r="H257" s="9"/>
      <c r="I257" s="9"/>
      <c r="J257" s="9" t="s">
        <v>35</v>
      </c>
      <c r="K257" s="9"/>
      <c r="L257" s="9" t="s">
        <v>35</v>
      </c>
      <c r="M257" s="9">
        <v>322</v>
      </c>
      <c r="N257" s="9">
        <v>2</v>
      </c>
      <c r="O257" s="9">
        <v>2</v>
      </c>
      <c r="P257" s="9">
        <v>2</v>
      </c>
      <c r="Q257" s="9">
        <v>771100</v>
      </c>
      <c r="R257" s="9">
        <v>23621</v>
      </c>
      <c r="S257" s="9">
        <v>37423</v>
      </c>
      <c r="T257" s="9">
        <v>26327</v>
      </c>
      <c r="U257" s="9">
        <f t="shared" si="15"/>
        <v>29123.666666666668</v>
      </c>
      <c r="V257" s="9">
        <v>44805</v>
      </c>
      <c r="W257" s="9">
        <v>31846</v>
      </c>
      <c r="X257" s="9">
        <v>49566</v>
      </c>
      <c r="Y257" s="9">
        <f t="shared" si="16"/>
        <v>42072.333333333336</v>
      </c>
      <c r="Z257" s="8">
        <f t="shared" si="17"/>
        <v>0.69222846367763458</v>
      </c>
      <c r="AA257" s="9">
        <v>2.5141990979512499</v>
      </c>
      <c r="AB257" s="9">
        <v>5.6946769817652596</v>
      </c>
      <c r="AC257" s="7">
        <f t="shared" si="18"/>
        <v>2.0198681365268799E-6</v>
      </c>
      <c r="AD257" s="9">
        <v>0</v>
      </c>
      <c r="AE257" s="9">
        <v>0</v>
      </c>
      <c r="AF257" s="9">
        <v>3.20118615418219</v>
      </c>
      <c r="AG257" s="11">
        <f t="shared" si="19"/>
        <v>6.2923641176354332E-4</v>
      </c>
      <c r="AH257" s="9" t="s">
        <v>739</v>
      </c>
      <c r="AI257" s="9" t="s">
        <v>740</v>
      </c>
    </row>
    <row r="258" spans="1:35" s="4" customFormat="1" ht="12" customHeight="1">
      <c r="A258" s="12">
        <v>3</v>
      </c>
      <c r="B258" s="12">
        <v>3</v>
      </c>
      <c r="C258" s="12">
        <v>3</v>
      </c>
      <c r="D258" s="12">
        <v>3</v>
      </c>
      <c r="E258" s="12">
        <v>3</v>
      </c>
      <c r="F258" s="12">
        <v>4.9135809999999998</v>
      </c>
      <c r="G258" s="12"/>
      <c r="H258" s="12"/>
      <c r="I258" s="12"/>
      <c r="J258" s="12"/>
      <c r="K258" s="12"/>
      <c r="L258" s="12"/>
      <c r="M258" s="12">
        <v>323</v>
      </c>
      <c r="N258" s="12">
        <v>9</v>
      </c>
      <c r="O258" s="12">
        <v>1</v>
      </c>
      <c r="P258" s="12">
        <v>1</v>
      </c>
      <c r="Q258" s="12">
        <v>1284700</v>
      </c>
      <c r="R258" s="12">
        <v>170</v>
      </c>
      <c r="S258" s="12">
        <v>170</v>
      </c>
      <c r="T258" s="12">
        <v>89168</v>
      </c>
      <c r="U258" s="12">
        <f t="shared" ref="U258:U321" si="20">AVERAGE(R258:T258)</f>
        <v>29836</v>
      </c>
      <c r="V258" s="12">
        <v>30258</v>
      </c>
      <c r="W258" s="12">
        <v>170</v>
      </c>
      <c r="X258" s="12">
        <v>9255.7000000000007</v>
      </c>
      <c r="Y258" s="12">
        <f t="shared" ref="Y258:Y321" si="21">AVERAGE(V258:X258)</f>
        <v>13227.9</v>
      </c>
      <c r="Z258" s="8">
        <f t="shared" ref="Z258:Z321" si="22">U258/Y258</f>
        <v>2.2555356481376485</v>
      </c>
      <c r="AA258" s="12">
        <v>-0.63786029815673795</v>
      </c>
      <c r="AB258" s="12">
        <v>0.42724341246478797</v>
      </c>
      <c r="AC258" s="7">
        <f t="shared" ref="AC258:AC321" si="23">POWER(10,-AB258)</f>
        <v>0.37390096630008629</v>
      </c>
      <c r="AD258" s="12">
        <v>0.63786029815673795</v>
      </c>
      <c r="AE258" s="12">
        <v>0.42724341246478797</v>
      </c>
      <c r="AF258" s="12">
        <v>0.34528929702718297</v>
      </c>
      <c r="AG258" s="13">
        <f t="shared" ref="AG258:AG321" si="24">POWER(10,-AF258)</f>
        <v>0.45155504934167556</v>
      </c>
      <c r="AH258" s="12" t="s">
        <v>315</v>
      </c>
      <c r="AI258" s="12" t="s">
        <v>316</v>
      </c>
    </row>
    <row r="259" spans="1:35" s="4" customFormat="1" ht="12" customHeight="1">
      <c r="A259" s="12">
        <v>6.7633830000000001</v>
      </c>
      <c r="B259" s="12">
        <v>3</v>
      </c>
      <c r="C259" s="12">
        <v>3</v>
      </c>
      <c r="D259" s="12">
        <v>6.7640859999999998</v>
      </c>
      <c r="E259" s="12">
        <v>6.4393640000000003</v>
      </c>
      <c r="F259" s="12">
        <v>6.7404489999999999</v>
      </c>
      <c r="G259" s="12"/>
      <c r="H259" s="12"/>
      <c r="I259" s="12"/>
      <c r="J259" s="12"/>
      <c r="K259" s="12"/>
      <c r="L259" s="12" t="s">
        <v>35</v>
      </c>
      <c r="M259" s="12">
        <v>324</v>
      </c>
      <c r="N259" s="12">
        <v>2</v>
      </c>
      <c r="O259" s="12">
        <v>2</v>
      </c>
      <c r="P259" s="12">
        <v>1</v>
      </c>
      <c r="Q259" s="12">
        <v>7116400</v>
      </c>
      <c r="R259" s="12">
        <v>836370</v>
      </c>
      <c r="S259" s="12">
        <v>246660</v>
      </c>
      <c r="T259" s="12">
        <v>195800</v>
      </c>
      <c r="U259" s="12">
        <f t="shared" si="20"/>
        <v>426276.66666666669</v>
      </c>
      <c r="V259" s="12">
        <v>1029900</v>
      </c>
      <c r="W259" s="12">
        <v>408750</v>
      </c>
      <c r="X259" s="12">
        <v>631000</v>
      </c>
      <c r="Y259" s="12">
        <f t="shared" si="21"/>
        <v>689883.33333333337</v>
      </c>
      <c r="Z259" s="8">
        <f t="shared" si="22"/>
        <v>0.61789674582658904</v>
      </c>
      <c r="AA259" s="12">
        <v>-2.3935057322184199</v>
      </c>
      <c r="AB259" s="12">
        <v>0.885963984420017</v>
      </c>
      <c r="AC259" s="7">
        <f t="shared" si="23"/>
        <v>0.13002774041859685</v>
      </c>
      <c r="AD259" s="12">
        <v>0.22860066095987899</v>
      </c>
      <c r="AE259" s="12">
        <v>1.0204858258684</v>
      </c>
      <c r="AF259" s="12">
        <v>0.78768236802886404</v>
      </c>
      <c r="AG259" s="13">
        <f t="shared" si="24"/>
        <v>0.16304880943106753</v>
      </c>
      <c r="AH259" s="12" t="s">
        <v>799</v>
      </c>
      <c r="AI259" s="14" t="s">
        <v>800</v>
      </c>
    </row>
    <row r="260" spans="1:35" s="4" customFormat="1" ht="12" customHeight="1">
      <c r="A260" s="12">
        <v>6.325126</v>
      </c>
      <c r="B260" s="12">
        <v>5.3534160000000002</v>
      </c>
      <c r="C260" s="12">
        <v>5.3161800000000001</v>
      </c>
      <c r="D260" s="12">
        <v>5.191954</v>
      </c>
      <c r="E260" s="12">
        <v>3</v>
      </c>
      <c r="F260" s="12">
        <v>3</v>
      </c>
      <c r="G260" s="12"/>
      <c r="H260" s="12"/>
      <c r="I260" s="12"/>
      <c r="J260" s="12"/>
      <c r="K260" s="12"/>
      <c r="L260" s="12" t="s">
        <v>35</v>
      </c>
      <c r="M260" s="12">
        <v>325</v>
      </c>
      <c r="N260" s="12">
        <v>2</v>
      </c>
      <c r="O260" s="12">
        <v>2</v>
      </c>
      <c r="P260" s="12">
        <v>2</v>
      </c>
      <c r="Q260" s="12">
        <v>438400</v>
      </c>
      <c r="R260" s="12">
        <v>156380</v>
      </c>
      <c r="S260" s="12">
        <v>34431</v>
      </c>
      <c r="T260" s="12">
        <v>27952</v>
      </c>
      <c r="U260" s="12">
        <f t="shared" si="20"/>
        <v>72921</v>
      </c>
      <c r="V260" s="12">
        <v>14973</v>
      </c>
      <c r="W260" s="12">
        <v>4130.3</v>
      </c>
      <c r="X260" s="12">
        <v>2927.9</v>
      </c>
      <c r="Y260" s="12">
        <f t="shared" si="21"/>
        <v>7343.7333333333336</v>
      </c>
      <c r="Z260" s="8">
        <f t="shared" si="22"/>
        <v>9.9296906205744584</v>
      </c>
      <c r="AA260" s="12">
        <v>1.9342560768127399</v>
      </c>
      <c r="AB260" s="12">
        <v>1.13446495156255</v>
      </c>
      <c r="AC260" s="7">
        <f t="shared" si="23"/>
        <v>7.3372792534718553E-2</v>
      </c>
      <c r="AD260" s="12">
        <v>0.73065121968587299</v>
      </c>
      <c r="AE260" s="12">
        <v>0.42724341246478797</v>
      </c>
      <c r="AF260" s="12">
        <v>1.7786541469875701</v>
      </c>
      <c r="AG260" s="13">
        <f t="shared" si="24"/>
        <v>1.6647378465933855E-2</v>
      </c>
      <c r="AH260" s="12" t="s">
        <v>173</v>
      </c>
      <c r="AI260" s="12" t="s">
        <v>174</v>
      </c>
    </row>
    <row r="261" spans="1:35" s="4" customFormat="1" ht="12" customHeight="1">
      <c r="A261" s="12">
        <v>6.9280929999999996</v>
      </c>
      <c r="B261" s="12">
        <v>6.4000019999999997</v>
      </c>
      <c r="C261" s="12">
        <v>6.3919930000000003</v>
      </c>
      <c r="D261" s="12">
        <v>5.88063</v>
      </c>
      <c r="E261" s="12">
        <v>3</v>
      </c>
      <c r="F261" s="12">
        <v>6.9917259999999999</v>
      </c>
      <c r="G261" s="12"/>
      <c r="H261" s="12"/>
      <c r="I261" s="12"/>
      <c r="J261" s="12"/>
      <c r="K261" s="12"/>
      <c r="L261" s="12"/>
      <c r="M261" s="12">
        <v>296</v>
      </c>
      <c r="N261" s="12">
        <v>9</v>
      </c>
      <c r="O261" s="12">
        <v>9</v>
      </c>
      <c r="P261" s="12">
        <v>5</v>
      </c>
      <c r="Q261" s="12">
        <v>1411500</v>
      </c>
      <c r="R261" s="12">
        <v>500190</v>
      </c>
      <c r="S261" s="12">
        <v>182500</v>
      </c>
      <c r="T261" s="12">
        <v>160250</v>
      </c>
      <c r="U261" s="12">
        <f t="shared" si="20"/>
        <v>280980</v>
      </c>
      <c r="V261" s="12">
        <v>42629</v>
      </c>
      <c r="W261" s="12">
        <v>4461.8999999999996</v>
      </c>
      <c r="X261" s="12">
        <v>9111.5</v>
      </c>
      <c r="Y261" s="12">
        <f t="shared" si="21"/>
        <v>18734.133333333335</v>
      </c>
      <c r="Z261" s="8">
        <f t="shared" si="22"/>
        <v>14.998291887890908</v>
      </c>
      <c r="AA261" s="12">
        <v>1.28257735570272</v>
      </c>
      <c r="AB261" s="12">
        <v>0.46055682954881499</v>
      </c>
      <c r="AC261" s="7">
        <f t="shared" si="23"/>
        <v>0.34629256757378202</v>
      </c>
      <c r="AD261" s="12">
        <v>0.92545032501220703</v>
      </c>
      <c r="AE261" s="12">
        <v>0.19639674107204699</v>
      </c>
      <c r="AF261" s="12">
        <v>0.35421117153884502</v>
      </c>
      <c r="AG261" s="13">
        <f t="shared" si="24"/>
        <v>0.44237322031090964</v>
      </c>
      <c r="AH261" s="12" t="s">
        <v>151</v>
      </c>
      <c r="AI261" s="14" t="s">
        <v>152</v>
      </c>
    </row>
    <row r="262" spans="1:35" s="4" customFormat="1" ht="12" customHeight="1">
      <c r="A262" s="12">
        <v>6.7118409999999997</v>
      </c>
      <c r="B262" s="12">
        <v>6.8277700000000001</v>
      </c>
      <c r="C262" s="12">
        <v>6.8463310000000002</v>
      </c>
      <c r="D262" s="12">
        <v>7.0805899999999999</v>
      </c>
      <c r="E262" s="12">
        <v>6.7006600000000001</v>
      </c>
      <c r="F262" s="12">
        <v>7.0457530000000004</v>
      </c>
      <c r="G262" s="12"/>
      <c r="H262" s="12"/>
      <c r="I262" s="12"/>
      <c r="J262" s="12"/>
      <c r="K262" s="12"/>
      <c r="L262" s="12"/>
      <c r="M262" s="12">
        <v>326</v>
      </c>
      <c r="N262" s="12">
        <v>6</v>
      </c>
      <c r="O262" s="12">
        <v>6</v>
      </c>
      <c r="P262" s="12">
        <v>6</v>
      </c>
      <c r="Q262" s="12">
        <v>11763000</v>
      </c>
      <c r="R262" s="12">
        <v>525520</v>
      </c>
      <c r="S262" s="12">
        <v>782140</v>
      </c>
      <c r="T262" s="12">
        <v>743900</v>
      </c>
      <c r="U262" s="12">
        <f t="shared" si="20"/>
        <v>683853.33333333337</v>
      </c>
      <c r="V262" s="12">
        <v>1061000</v>
      </c>
      <c r="W262" s="12">
        <v>420810</v>
      </c>
      <c r="X262" s="12">
        <v>706420</v>
      </c>
      <c r="Y262" s="12">
        <f t="shared" si="21"/>
        <v>729410</v>
      </c>
      <c r="Z262" s="8">
        <f t="shared" si="22"/>
        <v>0.93754312846455812</v>
      </c>
      <c r="AA262" s="12">
        <v>-0.14702049891153901</v>
      </c>
      <c r="AB262" s="12">
        <v>0.5004686771597</v>
      </c>
      <c r="AC262" s="7">
        <f t="shared" si="23"/>
        <v>0.31588668687586324</v>
      </c>
      <c r="AD262" s="12">
        <v>2.75425910949707E-2</v>
      </c>
      <c r="AE262" s="12">
        <v>7.7863661924974195E-2</v>
      </c>
      <c r="AF262" s="12">
        <v>0.20719111657477399</v>
      </c>
      <c r="AG262" s="13">
        <f t="shared" si="24"/>
        <v>0.6205958733600796</v>
      </c>
      <c r="AH262" s="12" t="s">
        <v>575</v>
      </c>
      <c r="AI262" s="14" t="s">
        <v>576</v>
      </c>
    </row>
    <row r="263" spans="1:35" s="4" customFormat="1" ht="12" customHeight="1">
      <c r="A263" s="9">
        <v>6.0285710000000003</v>
      </c>
      <c r="B263" s="9">
        <v>6.2800320000000003</v>
      </c>
      <c r="C263" s="9">
        <v>6.2484390000000003</v>
      </c>
      <c r="D263" s="9">
        <v>6.8381249999999998</v>
      </c>
      <c r="E263" s="9">
        <v>6.8506280000000004</v>
      </c>
      <c r="F263" s="9">
        <v>6.6328820000000004</v>
      </c>
      <c r="G263" s="9"/>
      <c r="H263" s="9"/>
      <c r="I263" s="9"/>
      <c r="J263" s="9"/>
      <c r="K263" s="9"/>
      <c r="L263" s="9"/>
      <c r="M263" s="9">
        <v>2</v>
      </c>
      <c r="N263" s="9">
        <v>3</v>
      </c>
      <c r="O263" s="9">
        <v>3</v>
      </c>
      <c r="P263" s="9">
        <v>3</v>
      </c>
      <c r="Q263" s="9">
        <v>3416900</v>
      </c>
      <c r="R263" s="9">
        <v>124050</v>
      </c>
      <c r="S263" s="9">
        <v>210310</v>
      </c>
      <c r="T263" s="9">
        <v>125890</v>
      </c>
      <c r="U263" s="9">
        <f t="shared" si="20"/>
        <v>153416.66666666666</v>
      </c>
      <c r="V263" s="9">
        <v>755080</v>
      </c>
      <c r="W263" s="9">
        <v>549440</v>
      </c>
      <c r="X263" s="9">
        <v>273570</v>
      </c>
      <c r="Y263" s="9">
        <f t="shared" si="21"/>
        <v>526030</v>
      </c>
      <c r="Z263" s="8">
        <f t="shared" si="22"/>
        <v>0.2916500326343871</v>
      </c>
      <c r="AA263" s="9">
        <v>-0.588197549184164</v>
      </c>
      <c r="AB263" s="9">
        <v>2.2872751778611802</v>
      </c>
      <c r="AC263" s="7">
        <f t="shared" si="23"/>
        <v>5.1608926094659849E-3</v>
      </c>
      <c r="AD263" s="9">
        <v>0.39280446370442801</v>
      </c>
      <c r="AE263" s="9">
        <v>2.1541342327948501</v>
      </c>
      <c r="AF263" s="9">
        <v>3.3683639332766102</v>
      </c>
      <c r="AG263" s="11">
        <f t="shared" si="24"/>
        <v>4.2818955259005779E-4</v>
      </c>
      <c r="AH263" s="9" t="s">
        <v>967</v>
      </c>
      <c r="AI263" s="9" t="s">
        <v>968</v>
      </c>
    </row>
    <row r="264" spans="1:35" s="4" customFormat="1" ht="12" customHeight="1">
      <c r="A264" s="12">
        <v>3</v>
      </c>
      <c r="B264" s="12">
        <v>3</v>
      </c>
      <c r="C264" s="12">
        <v>3</v>
      </c>
      <c r="D264" s="12">
        <v>3</v>
      </c>
      <c r="E264" s="12">
        <v>3</v>
      </c>
      <c r="F264" s="12">
        <v>3</v>
      </c>
      <c r="G264" s="12"/>
      <c r="H264" s="12"/>
      <c r="I264" s="12"/>
      <c r="J264" s="12"/>
      <c r="K264" s="12"/>
      <c r="L264" s="12" t="s">
        <v>35</v>
      </c>
      <c r="M264" s="12">
        <v>329</v>
      </c>
      <c r="N264" s="12">
        <v>10</v>
      </c>
      <c r="O264" s="12">
        <v>3</v>
      </c>
      <c r="P264" s="12">
        <v>3</v>
      </c>
      <c r="Q264" s="12">
        <v>166950</v>
      </c>
      <c r="R264" s="12">
        <v>170</v>
      </c>
      <c r="S264" s="12">
        <v>170</v>
      </c>
      <c r="T264" s="12">
        <v>170</v>
      </c>
      <c r="U264" s="12">
        <f t="shared" si="20"/>
        <v>170</v>
      </c>
      <c r="V264" s="12">
        <v>170</v>
      </c>
      <c r="W264" s="12">
        <v>170</v>
      </c>
      <c r="X264" s="12">
        <v>170</v>
      </c>
      <c r="Y264" s="12">
        <f t="shared" si="21"/>
        <v>170</v>
      </c>
      <c r="Z264" s="8">
        <f t="shared" si="22"/>
        <v>1</v>
      </c>
      <c r="AA264" s="12">
        <v>0</v>
      </c>
      <c r="AB264" s="12">
        <v>0</v>
      </c>
      <c r="AC264" s="7">
        <f t="shared" si="23"/>
        <v>1</v>
      </c>
      <c r="AD264" s="12">
        <v>0</v>
      </c>
      <c r="AE264" s="12">
        <v>0</v>
      </c>
      <c r="AF264" s="12">
        <v>15.0219179787161</v>
      </c>
      <c r="AG264" s="13">
        <f t="shared" si="24"/>
        <v>9.5078434276891405E-16</v>
      </c>
      <c r="AH264" s="12" t="s">
        <v>525</v>
      </c>
      <c r="AI264" s="14" t="s">
        <v>526</v>
      </c>
    </row>
    <row r="265" spans="1:35" s="4" customFormat="1" ht="12" customHeight="1">
      <c r="A265" s="12">
        <v>6.5407419999999998</v>
      </c>
      <c r="B265" s="12">
        <v>6.5517430000000001</v>
      </c>
      <c r="C265" s="12">
        <v>6.519355</v>
      </c>
      <c r="D265" s="12">
        <v>6.4583349999999999</v>
      </c>
      <c r="E265" s="12">
        <v>6.4204670000000004</v>
      </c>
      <c r="F265" s="12">
        <v>6.5682020000000003</v>
      </c>
      <c r="G265" s="12"/>
      <c r="H265" s="12"/>
      <c r="I265" s="12"/>
      <c r="J265" s="12"/>
      <c r="K265" s="12"/>
      <c r="L265" s="12"/>
      <c r="M265" s="12">
        <v>330</v>
      </c>
      <c r="N265" s="12">
        <v>4</v>
      </c>
      <c r="O265" s="12">
        <v>4</v>
      </c>
      <c r="P265" s="12">
        <v>4</v>
      </c>
      <c r="Q265" s="12">
        <v>5692900</v>
      </c>
      <c r="R265" s="12">
        <v>346110</v>
      </c>
      <c r="S265" s="12">
        <v>332130</v>
      </c>
      <c r="T265" s="12">
        <v>316690</v>
      </c>
      <c r="U265" s="12">
        <f t="shared" si="20"/>
        <v>331643.33333333331</v>
      </c>
      <c r="V265" s="12">
        <v>254970</v>
      </c>
      <c r="W265" s="12">
        <v>188340</v>
      </c>
      <c r="X265" s="12">
        <v>202590</v>
      </c>
      <c r="Y265" s="12">
        <f t="shared" si="21"/>
        <v>215300</v>
      </c>
      <c r="Z265" s="8">
        <f t="shared" si="22"/>
        <v>1.5403777674562624</v>
      </c>
      <c r="AA265" s="12">
        <v>5.49453099568682E-2</v>
      </c>
      <c r="AB265" s="12">
        <v>0.53461518814403797</v>
      </c>
      <c r="AC265" s="7">
        <f t="shared" si="23"/>
        <v>0.29200131809248936</v>
      </c>
      <c r="AD265" s="12">
        <v>-6.6181977589924806E-2</v>
      </c>
      <c r="AE265" s="12">
        <v>0.51111535842544698</v>
      </c>
      <c r="AF265" s="12">
        <v>3.7126879293685402</v>
      </c>
      <c r="AG265" s="13">
        <f t="shared" si="24"/>
        <v>1.9378139171444839E-4</v>
      </c>
      <c r="AH265" s="12" t="s">
        <v>369</v>
      </c>
      <c r="AI265" s="12" t="s">
        <v>370</v>
      </c>
    </row>
    <row r="266" spans="1:35" s="4" customFormat="1" ht="12" customHeight="1">
      <c r="A266" s="9">
        <v>3</v>
      </c>
      <c r="B266" s="9">
        <v>3</v>
      </c>
      <c r="C266" s="9">
        <v>3</v>
      </c>
      <c r="D266" s="9">
        <v>6.6766110000000003</v>
      </c>
      <c r="E266" s="9">
        <v>6.7677199999999997</v>
      </c>
      <c r="F266" s="9">
        <v>6.8524250000000002</v>
      </c>
      <c r="G266" s="9"/>
      <c r="H266" s="9"/>
      <c r="I266" s="9"/>
      <c r="J266" s="9" t="s">
        <v>35</v>
      </c>
      <c r="K266" s="9"/>
      <c r="L266" s="9" t="s">
        <v>35</v>
      </c>
      <c r="M266" s="9">
        <v>305</v>
      </c>
      <c r="N266" s="9">
        <v>2</v>
      </c>
      <c r="O266" s="9">
        <v>2</v>
      </c>
      <c r="P266" s="9">
        <v>2</v>
      </c>
      <c r="Q266" s="9">
        <v>2479700</v>
      </c>
      <c r="R266" s="9">
        <v>99080</v>
      </c>
      <c r="S266" s="9">
        <v>101180</v>
      </c>
      <c r="T266" s="9">
        <v>86063</v>
      </c>
      <c r="U266" s="9">
        <f t="shared" si="20"/>
        <v>95441</v>
      </c>
      <c r="V266" s="9">
        <v>277250</v>
      </c>
      <c r="W266" s="9">
        <v>253580</v>
      </c>
      <c r="X266" s="9">
        <v>258800</v>
      </c>
      <c r="Y266" s="9">
        <f t="shared" si="21"/>
        <v>263210</v>
      </c>
      <c r="Z266" s="8">
        <f t="shared" si="22"/>
        <v>0.36260400440712737</v>
      </c>
      <c r="AA266" s="9">
        <v>-3.76558542251587</v>
      </c>
      <c r="AB266" s="9">
        <v>6.7034727269292302</v>
      </c>
      <c r="AC266" s="7">
        <f t="shared" si="23"/>
        <v>1.9793713190154765E-7</v>
      </c>
      <c r="AD266" s="9">
        <v>2.49459648132324</v>
      </c>
      <c r="AE266" s="9">
        <v>0.91580468560277395</v>
      </c>
      <c r="AF266" s="9">
        <v>1.62638175026689</v>
      </c>
      <c r="AG266" s="11">
        <f t="shared" si="24"/>
        <v>2.3638409383211538E-2</v>
      </c>
      <c r="AH266" s="9" t="s">
        <v>933</v>
      </c>
      <c r="AI266" s="9" t="s">
        <v>934</v>
      </c>
    </row>
    <row r="267" spans="1:35" s="4" customFormat="1" ht="12" customHeight="1">
      <c r="A267" s="12">
        <v>6.6006460000000002</v>
      </c>
      <c r="B267" s="12">
        <v>3</v>
      </c>
      <c r="C267" s="12">
        <v>3</v>
      </c>
      <c r="D267" s="12">
        <v>3</v>
      </c>
      <c r="E267" s="12">
        <v>3</v>
      </c>
      <c r="F267" s="12">
        <v>3</v>
      </c>
      <c r="G267" s="12"/>
      <c r="H267" s="12"/>
      <c r="I267" s="12"/>
      <c r="J267" s="12"/>
      <c r="K267" s="12"/>
      <c r="L267" s="12"/>
      <c r="M267" s="12">
        <v>315</v>
      </c>
      <c r="N267" s="12">
        <v>2</v>
      </c>
      <c r="O267" s="12">
        <v>2</v>
      </c>
      <c r="P267" s="12">
        <v>2</v>
      </c>
      <c r="Q267" s="12">
        <v>668780</v>
      </c>
      <c r="R267" s="12">
        <v>292140</v>
      </c>
      <c r="S267" s="12">
        <v>48544</v>
      </c>
      <c r="T267" s="12">
        <v>48363</v>
      </c>
      <c r="U267" s="12">
        <f t="shared" si="20"/>
        <v>129682.33333333333</v>
      </c>
      <c r="V267" s="12">
        <v>7792.1</v>
      </c>
      <c r="W267" s="12">
        <v>170</v>
      </c>
      <c r="X267" s="12">
        <v>5206.2</v>
      </c>
      <c r="Y267" s="12">
        <f t="shared" si="21"/>
        <v>4389.4333333333334</v>
      </c>
      <c r="Z267" s="8">
        <f t="shared" si="22"/>
        <v>29.544208439965672</v>
      </c>
      <c r="AA267" s="12">
        <v>1.2002153396606401</v>
      </c>
      <c r="AB267" s="12">
        <v>0.42724341246478797</v>
      </c>
      <c r="AC267" s="7">
        <f t="shared" si="23"/>
        <v>0.37390096630008629</v>
      </c>
      <c r="AD267" s="12">
        <v>0</v>
      </c>
      <c r="AE267" s="12">
        <v>0</v>
      </c>
      <c r="AF267" s="12">
        <v>0.34528929702718297</v>
      </c>
      <c r="AG267" s="13">
        <f t="shared" si="24"/>
        <v>0.45155504934167556</v>
      </c>
      <c r="AH267" s="12" t="s">
        <v>117</v>
      </c>
      <c r="AI267" s="14" t="s">
        <v>118</v>
      </c>
    </row>
    <row r="268" spans="1:35" s="4" customFormat="1" ht="12" customHeight="1">
      <c r="A268" s="12">
        <v>3</v>
      </c>
      <c r="B268" s="12">
        <v>5.8270650000000002</v>
      </c>
      <c r="C268" s="12">
        <v>5.8112399999999997</v>
      </c>
      <c r="D268" s="12">
        <v>3</v>
      </c>
      <c r="E268" s="12">
        <v>3</v>
      </c>
      <c r="F268" s="12">
        <v>3</v>
      </c>
      <c r="G268" s="12"/>
      <c r="H268" s="12"/>
      <c r="I268" s="12"/>
      <c r="J268" s="12"/>
      <c r="K268" s="12"/>
      <c r="L268" s="12" t="s">
        <v>35</v>
      </c>
      <c r="M268" s="12">
        <v>331</v>
      </c>
      <c r="N268" s="12">
        <v>2</v>
      </c>
      <c r="O268" s="12">
        <v>2</v>
      </c>
      <c r="P268" s="12">
        <v>2</v>
      </c>
      <c r="Q268" s="12">
        <v>97993</v>
      </c>
      <c r="R268" s="12">
        <v>22795</v>
      </c>
      <c r="S268" s="12">
        <v>42018</v>
      </c>
      <c r="T268" s="12">
        <v>33180</v>
      </c>
      <c r="U268" s="12">
        <f t="shared" si="20"/>
        <v>32664.333333333332</v>
      </c>
      <c r="V268" s="12">
        <v>170</v>
      </c>
      <c r="W268" s="12">
        <v>170</v>
      </c>
      <c r="X268" s="12">
        <v>170</v>
      </c>
      <c r="Y268" s="12">
        <f t="shared" si="21"/>
        <v>170</v>
      </c>
      <c r="Z268" s="8">
        <f t="shared" si="22"/>
        <v>192.14313725490194</v>
      </c>
      <c r="AA268" s="12">
        <v>1.8794350624084499</v>
      </c>
      <c r="AB268" s="12">
        <v>0.93509426088084802</v>
      </c>
      <c r="AC268" s="7">
        <f t="shared" si="23"/>
        <v>0.11611965560916505</v>
      </c>
      <c r="AD268" s="12">
        <v>0</v>
      </c>
      <c r="AE268" s="12">
        <v>0</v>
      </c>
      <c r="AF268" s="12">
        <v>1.46450561957634</v>
      </c>
      <c r="AG268" s="13">
        <f t="shared" si="24"/>
        <v>3.4315819945413092E-2</v>
      </c>
      <c r="AH268" s="12" t="s">
        <v>64</v>
      </c>
      <c r="AI268" s="12" t="s">
        <v>65</v>
      </c>
    </row>
    <row r="269" spans="1:35" s="4" customFormat="1" ht="12" customHeight="1">
      <c r="A269" s="9">
        <v>6.9465950000000003</v>
      </c>
      <c r="B269" s="9">
        <v>6.8868229999999997</v>
      </c>
      <c r="C269" s="9">
        <v>6.8571879999999998</v>
      </c>
      <c r="D269" s="9">
        <v>7.4654129999999999</v>
      </c>
      <c r="E269" s="9">
        <v>7.2777240000000001</v>
      </c>
      <c r="F269" s="9">
        <v>7.4721130000000002</v>
      </c>
      <c r="G269" s="9"/>
      <c r="H269" s="9"/>
      <c r="I269" s="9"/>
      <c r="J269" s="9"/>
      <c r="K269" s="9"/>
      <c r="L269" s="9"/>
      <c r="M269" s="9">
        <v>334</v>
      </c>
      <c r="N269" s="9">
        <v>3</v>
      </c>
      <c r="O269" s="9">
        <v>3</v>
      </c>
      <c r="P269" s="9">
        <v>3</v>
      </c>
      <c r="Q269" s="9">
        <v>45829000</v>
      </c>
      <c r="R269" s="9">
        <v>1749200</v>
      </c>
      <c r="S269" s="9">
        <v>1334200</v>
      </c>
      <c r="T269" s="9">
        <v>1036900</v>
      </c>
      <c r="U269" s="9">
        <f t="shared" si="20"/>
        <v>1373433.3333333333</v>
      </c>
      <c r="V269" s="9">
        <v>5677400</v>
      </c>
      <c r="W269" s="9">
        <v>3032300</v>
      </c>
      <c r="X269" s="9">
        <v>4662000</v>
      </c>
      <c r="Y269" s="9">
        <f t="shared" si="21"/>
        <v>4457233.333333333</v>
      </c>
      <c r="Z269" s="8">
        <f t="shared" si="22"/>
        <v>0.3081358391229238</v>
      </c>
      <c r="AA269" s="9">
        <v>-0.50821447372436501</v>
      </c>
      <c r="AB269" s="9">
        <v>2.74407139916954</v>
      </c>
      <c r="AC269" s="7">
        <f t="shared" si="23"/>
        <v>1.8027213443056092E-3</v>
      </c>
      <c r="AD269" s="9">
        <v>9.2422962188720703E-2</v>
      </c>
      <c r="AE269" s="9">
        <v>0.61616349461761499</v>
      </c>
      <c r="AF269" s="9">
        <v>4.9707456859588302</v>
      </c>
      <c r="AG269" s="11">
        <f t="shared" si="24"/>
        <v>1.0696810794068141E-5</v>
      </c>
      <c r="AH269" s="9" t="s">
        <v>957</v>
      </c>
      <c r="AI269" s="9" t="s">
        <v>958</v>
      </c>
    </row>
    <row r="270" spans="1:35" s="4" customFormat="1" ht="12">
      <c r="A270" s="12">
        <v>3</v>
      </c>
      <c r="B270" s="12">
        <v>3</v>
      </c>
      <c r="C270" s="12">
        <v>3</v>
      </c>
      <c r="D270" s="12">
        <v>3</v>
      </c>
      <c r="E270" s="12">
        <v>3</v>
      </c>
      <c r="F270" s="12">
        <v>5.2565730000000004</v>
      </c>
      <c r="G270" s="12"/>
      <c r="H270" s="12"/>
      <c r="I270" s="12"/>
      <c r="J270" s="12"/>
      <c r="K270" s="12"/>
      <c r="L270" s="12"/>
      <c r="M270" s="12">
        <v>335</v>
      </c>
      <c r="N270" s="12">
        <v>2</v>
      </c>
      <c r="O270" s="12">
        <v>2</v>
      </c>
      <c r="P270" s="12">
        <v>2</v>
      </c>
      <c r="Q270" s="12">
        <v>357940</v>
      </c>
      <c r="R270" s="12">
        <v>26141</v>
      </c>
      <c r="S270" s="12">
        <v>17725</v>
      </c>
      <c r="T270" s="12">
        <v>6113.4</v>
      </c>
      <c r="U270" s="12">
        <f t="shared" si="20"/>
        <v>16659.8</v>
      </c>
      <c r="V270" s="12">
        <v>17680</v>
      </c>
      <c r="W270" s="12">
        <v>4787.3</v>
      </c>
      <c r="X270" s="12">
        <v>8738.4</v>
      </c>
      <c r="Y270" s="12">
        <f t="shared" si="21"/>
        <v>10401.9</v>
      </c>
      <c r="Z270" s="8">
        <f t="shared" si="22"/>
        <v>1.6016112440996357</v>
      </c>
      <c r="AA270" s="12">
        <v>-0.75219106674194303</v>
      </c>
      <c r="AB270" s="12">
        <v>0.42724341246478797</v>
      </c>
      <c r="AC270" s="7">
        <f t="shared" si="23"/>
        <v>0.37390096630008629</v>
      </c>
      <c r="AD270" s="12">
        <v>0.75219106674194303</v>
      </c>
      <c r="AE270" s="12">
        <v>0.42724341246478797</v>
      </c>
      <c r="AF270" s="12">
        <v>0.34528929702718297</v>
      </c>
      <c r="AG270" s="13">
        <f t="shared" si="24"/>
        <v>0.45155504934167556</v>
      </c>
      <c r="AH270" s="12" t="s">
        <v>363</v>
      </c>
      <c r="AI270" s="12" t="s">
        <v>364</v>
      </c>
    </row>
    <row r="271" spans="1:35" s="4" customFormat="1" ht="12" customHeight="1">
      <c r="A271" s="9">
        <v>6.8086830000000003</v>
      </c>
      <c r="B271" s="9">
        <v>6.8343119999999997</v>
      </c>
      <c r="C271" s="9">
        <v>6.6426230000000004</v>
      </c>
      <c r="D271" s="9">
        <v>5.981859</v>
      </c>
      <c r="E271" s="9">
        <v>6.3152990000000004</v>
      </c>
      <c r="F271" s="9">
        <v>6.2396000000000003</v>
      </c>
      <c r="G271" s="9"/>
      <c r="H271" s="9"/>
      <c r="I271" s="9"/>
      <c r="J271" s="9"/>
      <c r="K271" s="9"/>
      <c r="L271" s="9"/>
      <c r="M271" s="9">
        <v>336</v>
      </c>
      <c r="N271" s="9">
        <v>2</v>
      </c>
      <c r="O271" s="9">
        <v>2</v>
      </c>
      <c r="P271" s="9">
        <v>2</v>
      </c>
      <c r="Q271" s="9">
        <v>3013300</v>
      </c>
      <c r="R271" s="9">
        <v>627130</v>
      </c>
      <c r="S271" s="9">
        <v>589650</v>
      </c>
      <c r="T271" s="9">
        <v>404100</v>
      </c>
      <c r="U271" s="9">
        <f t="shared" si="20"/>
        <v>540293.33333333337</v>
      </c>
      <c r="V271" s="9">
        <v>123420</v>
      </c>
      <c r="W271" s="9">
        <v>101530</v>
      </c>
      <c r="X271" s="9">
        <v>69180</v>
      </c>
      <c r="Y271" s="9">
        <f t="shared" si="21"/>
        <v>98043.333333333328</v>
      </c>
      <c r="Z271" s="8">
        <f t="shared" si="22"/>
        <v>5.5107605480569823</v>
      </c>
      <c r="AA271" s="9">
        <v>0.58295377095540402</v>
      </c>
      <c r="AB271" s="9">
        <v>2.1141634120379602</v>
      </c>
      <c r="AC271" s="7">
        <f t="shared" si="23"/>
        <v>7.6884109392113941E-3</v>
      </c>
      <c r="AD271" s="9">
        <v>0.41028388341267902</v>
      </c>
      <c r="AE271" s="9">
        <v>0.85084047393884099</v>
      </c>
      <c r="AF271" s="9">
        <v>0.85846753786478303</v>
      </c>
      <c r="AG271" s="11">
        <f t="shared" si="24"/>
        <v>0.13852637261251166</v>
      </c>
      <c r="AH271" s="9" t="s">
        <v>239</v>
      </c>
      <c r="AI271" s="15" t="s">
        <v>240</v>
      </c>
    </row>
    <row r="272" spans="1:35" s="4" customFormat="1" ht="12" customHeight="1">
      <c r="A272" s="9">
        <v>6.7479630000000004</v>
      </c>
      <c r="B272" s="9">
        <v>6.7808279999999996</v>
      </c>
      <c r="C272" s="9">
        <v>6.9041420000000002</v>
      </c>
      <c r="D272" s="9">
        <v>7.1059530000000004</v>
      </c>
      <c r="E272" s="9">
        <v>7.00488</v>
      </c>
      <c r="F272" s="9">
        <v>6.9234200000000001</v>
      </c>
      <c r="G272" s="9"/>
      <c r="H272" s="9"/>
      <c r="I272" s="9"/>
      <c r="J272" s="9"/>
      <c r="K272" s="9"/>
      <c r="L272" s="9"/>
      <c r="M272" s="9">
        <v>337</v>
      </c>
      <c r="N272" s="9">
        <v>4</v>
      </c>
      <c r="O272" s="9">
        <v>4</v>
      </c>
      <c r="P272" s="9">
        <v>4</v>
      </c>
      <c r="Q272" s="9">
        <v>11905000</v>
      </c>
      <c r="R272" s="9">
        <v>618840</v>
      </c>
      <c r="S272" s="9">
        <v>340980</v>
      </c>
      <c r="T272" s="9">
        <v>656710</v>
      </c>
      <c r="U272" s="9">
        <f t="shared" si="20"/>
        <v>538843.33333333337</v>
      </c>
      <c r="V272" s="9">
        <v>1662200</v>
      </c>
      <c r="W272" s="9">
        <v>1100700</v>
      </c>
      <c r="X272" s="9">
        <v>688790</v>
      </c>
      <c r="Y272" s="9">
        <f t="shared" si="21"/>
        <v>1150563.3333333333</v>
      </c>
      <c r="Z272" s="8">
        <f t="shared" si="22"/>
        <v>0.46833000646060341</v>
      </c>
      <c r="AA272" s="9">
        <v>-0.20043977101643901</v>
      </c>
      <c r="AB272" s="9">
        <v>1.32092891112162</v>
      </c>
      <c r="AC272" s="7">
        <f t="shared" si="23"/>
        <v>4.7760744595871554E-2</v>
      </c>
      <c r="AD272" s="9">
        <v>2.4038155873617101E-2</v>
      </c>
      <c r="AE272" s="9">
        <v>0.133065693280012</v>
      </c>
      <c r="AF272" s="9">
        <v>1.5831593393427801</v>
      </c>
      <c r="AG272" s="11">
        <f t="shared" si="24"/>
        <v>2.6112031480527449E-2</v>
      </c>
      <c r="AH272" s="9" t="s">
        <v>881</v>
      </c>
      <c r="AI272" s="9" t="s">
        <v>882</v>
      </c>
    </row>
    <row r="273" spans="1:35" s="4" customFormat="1" ht="12" customHeight="1">
      <c r="A273" s="12">
        <v>3</v>
      </c>
      <c r="B273" s="12">
        <v>3</v>
      </c>
      <c r="C273" s="12">
        <v>3</v>
      </c>
      <c r="D273" s="12">
        <v>3</v>
      </c>
      <c r="E273" s="12">
        <v>3</v>
      </c>
      <c r="F273" s="12">
        <v>3</v>
      </c>
      <c r="G273" s="12"/>
      <c r="H273" s="12"/>
      <c r="I273" s="12"/>
      <c r="J273" s="12"/>
      <c r="K273" s="12"/>
      <c r="L273" s="12" t="s">
        <v>35</v>
      </c>
      <c r="M273" s="12">
        <v>338</v>
      </c>
      <c r="N273" s="12">
        <v>2</v>
      </c>
      <c r="O273" s="12">
        <v>2</v>
      </c>
      <c r="P273" s="12">
        <v>2</v>
      </c>
      <c r="Q273" s="12">
        <v>198690</v>
      </c>
      <c r="R273" s="12">
        <v>5119.5</v>
      </c>
      <c r="S273" s="12">
        <v>7651.2</v>
      </c>
      <c r="T273" s="12">
        <v>11583</v>
      </c>
      <c r="U273" s="12">
        <f t="shared" si="20"/>
        <v>8117.9000000000005</v>
      </c>
      <c r="V273" s="12">
        <v>22043</v>
      </c>
      <c r="W273" s="12">
        <v>11467</v>
      </c>
      <c r="X273" s="12">
        <v>10800</v>
      </c>
      <c r="Y273" s="12">
        <f t="shared" si="21"/>
        <v>14770</v>
      </c>
      <c r="Z273" s="8">
        <f t="shared" si="22"/>
        <v>0.54962085308056874</v>
      </c>
      <c r="AA273" s="12">
        <v>0</v>
      </c>
      <c r="AB273" s="12">
        <v>0</v>
      </c>
      <c r="AC273" s="7">
        <f t="shared" si="23"/>
        <v>1</v>
      </c>
      <c r="AD273" s="12">
        <v>-1.8788862228393599</v>
      </c>
      <c r="AE273" s="12">
        <v>0.93509597045445203</v>
      </c>
      <c r="AF273" s="12">
        <v>1.4645097918882399</v>
      </c>
      <c r="AG273" s="13">
        <f t="shared" si="24"/>
        <v>3.4315490271373636E-2</v>
      </c>
      <c r="AH273" s="12" t="s">
        <v>837</v>
      </c>
      <c r="AI273" s="12" t="s">
        <v>838</v>
      </c>
    </row>
    <row r="274" spans="1:35" s="4" customFormat="1" ht="12" customHeight="1">
      <c r="A274" s="12">
        <v>5.9765790000000001</v>
      </c>
      <c r="B274" s="12">
        <v>6.0872849999999996</v>
      </c>
      <c r="C274" s="12">
        <v>5.094157</v>
      </c>
      <c r="D274" s="12">
        <v>5.980067</v>
      </c>
      <c r="E274" s="12">
        <v>6.0247320000000002</v>
      </c>
      <c r="F274" s="12">
        <v>6.3136140000000003</v>
      </c>
      <c r="G274" s="12"/>
      <c r="H274" s="12"/>
      <c r="I274" s="12"/>
      <c r="J274" s="12"/>
      <c r="K274" s="12"/>
      <c r="L274" s="12"/>
      <c r="M274" s="12">
        <v>339</v>
      </c>
      <c r="N274" s="12">
        <v>3</v>
      </c>
      <c r="O274" s="12">
        <v>3</v>
      </c>
      <c r="P274" s="12">
        <v>3</v>
      </c>
      <c r="Q274" s="12">
        <v>1143200</v>
      </c>
      <c r="R274" s="12">
        <v>63493</v>
      </c>
      <c r="S274" s="12">
        <v>55947</v>
      </c>
      <c r="T274" s="12">
        <v>71040</v>
      </c>
      <c r="U274" s="12">
        <f t="shared" si="20"/>
        <v>63493.333333333336</v>
      </c>
      <c r="V274" s="12">
        <v>71277</v>
      </c>
      <c r="W274" s="12">
        <v>64937</v>
      </c>
      <c r="X274" s="12">
        <v>51322</v>
      </c>
      <c r="Y274" s="12">
        <f t="shared" si="21"/>
        <v>62512</v>
      </c>
      <c r="Z274" s="8">
        <f t="shared" si="22"/>
        <v>1.0156983192560363</v>
      </c>
      <c r="AA274" s="12">
        <v>-0.38679774602254302</v>
      </c>
      <c r="AB274" s="12">
        <v>0.51192233301766898</v>
      </c>
      <c r="AC274" s="7">
        <f t="shared" si="23"/>
        <v>0.30766469772019123</v>
      </c>
      <c r="AD274" s="12">
        <v>-8.7444623311360395E-2</v>
      </c>
      <c r="AE274" s="12">
        <v>0.29897296200460199</v>
      </c>
      <c r="AF274" s="12">
        <v>0.63554931555842598</v>
      </c>
      <c r="AG274" s="13">
        <f t="shared" si="24"/>
        <v>0.23144653559841771</v>
      </c>
      <c r="AH274" s="12" t="s">
        <v>509</v>
      </c>
      <c r="AI274" s="12" t="s">
        <v>510</v>
      </c>
    </row>
    <row r="275" spans="1:35" s="4" customFormat="1" ht="12">
      <c r="A275" s="12">
        <v>5.8048820000000001</v>
      </c>
      <c r="B275" s="12">
        <v>3</v>
      </c>
      <c r="C275" s="12">
        <v>3</v>
      </c>
      <c r="D275" s="12">
        <v>5.8801899999999998</v>
      </c>
      <c r="E275" s="12">
        <v>5.8924899999999996</v>
      </c>
      <c r="F275" s="12">
        <v>5.741104</v>
      </c>
      <c r="G275" s="12"/>
      <c r="H275" s="12"/>
      <c r="I275" s="12"/>
      <c r="J275" s="12"/>
      <c r="K275" s="12"/>
      <c r="L275" s="12" t="s">
        <v>35</v>
      </c>
      <c r="M275" s="12">
        <v>341</v>
      </c>
      <c r="N275" s="12">
        <v>2</v>
      </c>
      <c r="O275" s="12">
        <v>2</v>
      </c>
      <c r="P275" s="12">
        <v>2</v>
      </c>
      <c r="Q275" s="12">
        <v>1115600</v>
      </c>
      <c r="R275" s="12">
        <v>61453</v>
      </c>
      <c r="S275" s="12">
        <v>71909</v>
      </c>
      <c r="T275" s="12">
        <v>47014</v>
      </c>
      <c r="U275" s="12">
        <f t="shared" si="20"/>
        <v>60125.333333333336</v>
      </c>
      <c r="V275" s="12">
        <v>81131</v>
      </c>
      <c r="W275" s="12">
        <v>70197</v>
      </c>
      <c r="X275" s="12">
        <v>42795</v>
      </c>
      <c r="Y275" s="12">
        <f t="shared" si="21"/>
        <v>64707.666666666664</v>
      </c>
      <c r="Z275" s="8">
        <f t="shared" si="22"/>
        <v>0.92918407401492875</v>
      </c>
      <c r="AA275" s="12">
        <v>-1.9029674530029299</v>
      </c>
      <c r="AB275" s="12">
        <v>0.95124641421788902</v>
      </c>
      <c r="AC275" s="7">
        <f t="shared" si="23"/>
        <v>0.11188029060937416</v>
      </c>
      <c r="AD275" s="12">
        <v>-0.116719722747803</v>
      </c>
      <c r="AE275" s="12">
        <v>0.92495989696245196</v>
      </c>
      <c r="AF275" s="12">
        <v>2.9818904554719601</v>
      </c>
      <c r="AG275" s="13">
        <f t="shared" si="24"/>
        <v>1.0425803721130287E-3</v>
      </c>
      <c r="AH275" s="12" t="s">
        <v>583</v>
      </c>
      <c r="AI275" s="12" t="s">
        <v>584</v>
      </c>
    </row>
    <row r="276" spans="1:35" s="4" customFormat="1" ht="12" customHeight="1">
      <c r="A276" s="12">
        <v>3</v>
      </c>
      <c r="B276" s="12">
        <v>3</v>
      </c>
      <c r="C276" s="12">
        <v>3</v>
      </c>
      <c r="D276" s="12">
        <v>3</v>
      </c>
      <c r="E276" s="12">
        <v>3</v>
      </c>
      <c r="F276" s="12">
        <v>3</v>
      </c>
      <c r="G276" s="12"/>
      <c r="H276" s="12"/>
      <c r="I276" s="12"/>
      <c r="J276" s="12"/>
      <c r="K276" s="12"/>
      <c r="L276" s="12"/>
      <c r="M276" s="12">
        <v>3</v>
      </c>
      <c r="N276" s="12">
        <v>2</v>
      </c>
      <c r="O276" s="12">
        <v>2</v>
      </c>
      <c r="P276" s="12">
        <v>2</v>
      </c>
      <c r="Q276" s="12">
        <v>4156400</v>
      </c>
      <c r="R276" s="12">
        <v>803110</v>
      </c>
      <c r="S276" s="12">
        <v>588470</v>
      </c>
      <c r="T276" s="12">
        <v>184620</v>
      </c>
      <c r="U276" s="12">
        <f t="shared" si="20"/>
        <v>525400</v>
      </c>
      <c r="V276" s="12">
        <v>92429</v>
      </c>
      <c r="W276" s="12">
        <v>346110</v>
      </c>
      <c r="X276" s="12">
        <v>269810</v>
      </c>
      <c r="Y276" s="12">
        <f t="shared" si="21"/>
        <v>236116.33333333334</v>
      </c>
      <c r="Z276" s="8">
        <f t="shared" si="22"/>
        <v>2.2251743137916478</v>
      </c>
      <c r="AA276" s="12">
        <v>0</v>
      </c>
      <c r="AB276" s="12">
        <v>0</v>
      </c>
      <c r="AC276" s="7">
        <f t="shared" si="23"/>
        <v>1</v>
      </c>
      <c r="AD276" s="12">
        <v>-1.2784409523010301</v>
      </c>
      <c r="AE276" s="12">
        <v>0.42724341246478797</v>
      </c>
      <c r="AF276" s="12">
        <v>0.13564085133742201</v>
      </c>
      <c r="AG276" s="13">
        <f t="shared" si="24"/>
        <v>0.73174396390664265</v>
      </c>
      <c r="AH276" s="12" t="s">
        <v>319</v>
      </c>
      <c r="AI276" s="12" t="s">
        <v>320</v>
      </c>
    </row>
    <row r="277" spans="1:35" s="4" customFormat="1" ht="12">
      <c r="A277" s="12">
        <v>6.3734089999999997</v>
      </c>
      <c r="B277" s="12">
        <v>6.7507320000000002</v>
      </c>
      <c r="C277" s="12">
        <v>6.8891280000000004</v>
      </c>
      <c r="D277" s="12">
        <v>6.2873989999999997</v>
      </c>
      <c r="E277" s="12">
        <v>6.4732390000000004</v>
      </c>
      <c r="F277" s="12">
        <v>6.1198829999999997</v>
      </c>
      <c r="G277" s="12"/>
      <c r="H277" s="12"/>
      <c r="I277" s="12"/>
      <c r="J277" s="12"/>
      <c r="K277" s="12"/>
      <c r="L277" s="12"/>
      <c r="M277" s="12">
        <v>342</v>
      </c>
      <c r="N277" s="12">
        <v>3</v>
      </c>
      <c r="O277" s="12">
        <v>3</v>
      </c>
      <c r="P277" s="12">
        <v>3</v>
      </c>
      <c r="Q277" s="12">
        <v>2876900</v>
      </c>
      <c r="R277" s="12">
        <v>338210</v>
      </c>
      <c r="S277" s="12">
        <v>360820</v>
      </c>
      <c r="T277" s="12">
        <v>348230</v>
      </c>
      <c r="U277" s="12">
        <f t="shared" si="20"/>
        <v>349086.66666666669</v>
      </c>
      <c r="V277" s="12">
        <v>211270</v>
      </c>
      <c r="W277" s="12">
        <v>170670</v>
      </c>
      <c r="X277" s="12">
        <v>97563</v>
      </c>
      <c r="Y277" s="12">
        <f t="shared" si="21"/>
        <v>159834.33333333334</v>
      </c>
      <c r="Z277" s="8">
        <f t="shared" si="22"/>
        <v>2.1840530716179045</v>
      </c>
      <c r="AA277" s="12">
        <v>0.37758270899454699</v>
      </c>
      <c r="AB277" s="12">
        <v>0.95628489359995805</v>
      </c>
      <c r="AC277" s="7">
        <f t="shared" si="23"/>
        <v>0.11058980859499784</v>
      </c>
      <c r="AD277" s="12">
        <v>2.4927934010824201E-2</v>
      </c>
      <c r="AE277" s="12">
        <v>8.5820455798169604E-2</v>
      </c>
      <c r="AF277" s="12">
        <v>2.0629272739526101</v>
      </c>
      <c r="AG277" s="13">
        <f t="shared" si="24"/>
        <v>8.651127766262881E-3</v>
      </c>
      <c r="AH277" s="12" t="s">
        <v>325</v>
      </c>
      <c r="AI277" s="12" t="s">
        <v>326</v>
      </c>
    </row>
    <row r="278" spans="1:35" s="4" customFormat="1" ht="12" customHeight="1">
      <c r="A278" s="12">
        <v>5.7124810000000004</v>
      </c>
      <c r="B278" s="12">
        <v>3</v>
      </c>
      <c r="C278" s="12">
        <v>5.851038</v>
      </c>
      <c r="D278" s="12">
        <v>5.8921390000000002</v>
      </c>
      <c r="E278" s="12">
        <v>5.7518250000000002</v>
      </c>
      <c r="F278" s="12">
        <v>5.819833</v>
      </c>
      <c r="G278" s="12"/>
      <c r="H278" s="12"/>
      <c r="I278" s="12"/>
      <c r="J278" s="12"/>
      <c r="K278" s="12"/>
      <c r="L278" s="12"/>
      <c r="M278" s="12">
        <v>346</v>
      </c>
      <c r="N278" s="12">
        <v>2</v>
      </c>
      <c r="O278" s="12">
        <v>2</v>
      </c>
      <c r="P278" s="12">
        <v>2</v>
      </c>
      <c r="Q278" s="12">
        <v>772490</v>
      </c>
      <c r="R278" s="12">
        <v>37993</v>
      </c>
      <c r="S278" s="12">
        <v>12867</v>
      </c>
      <c r="T278" s="12">
        <v>48406</v>
      </c>
      <c r="U278" s="12">
        <f t="shared" si="20"/>
        <v>33088.666666666664</v>
      </c>
      <c r="V278" s="12">
        <v>62261</v>
      </c>
      <c r="W278" s="12">
        <v>31385</v>
      </c>
      <c r="X278" s="12">
        <v>32999</v>
      </c>
      <c r="Y278" s="12">
        <f t="shared" si="21"/>
        <v>42215</v>
      </c>
      <c r="Z278" s="8">
        <f t="shared" si="22"/>
        <v>0.78381302064826874</v>
      </c>
      <c r="AA278" s="12">
        <v>-0.96675936381022198</v>
      </c>
      <c r="AB278" s="12">
        <v>0.44757119765166797</v>
      </c>
      <c r="AC278" s="7">
        <f t="shared" si="23"/>
        <v>0.35680325064479707</v>
      </c>
      <c r="AD278" s="12">
        <v>-2.7649879455566399E-2</v>
      </c>
      <c r="AE278" s="12">
        <v>0.240524421913026</v>
      </c>
      <c r="AF278" s="12">
        <v>0.40511037169832897</v>
      </c>
      <c r="AG278" s="13">
        <f t="shared" si="24"/>
        <v>0.3934500712582456</v>
      </c>
      <c r="AH278" s="12" t="s">
        <v>679</v>
      </c>
      <c r="AI278" s="12" t="s">
        <v>680</v>
      </c>
    </row>
    <row r="279" spans="1:35" s="4" customFormat="1" ht="12" customHeight="1">
      <c r="A279" s="12">
        <v>5.7757639999999997</v>
      </c>
      <c r="B279" s="12">
        <v>3</v>
      </c>
      <c r="C279" s="12">
        <v>5.7540420000000001</v>
      </c>
      <c r="D279" s="12">
        <v>3</v>
      </c>
      <c r="E279" s="12">
        <v>3</v>
      </c>
      <c r="F279" s="12">
        <v>3</v>
      </c>
      <c r="G279" s="12"/>
      <c r="H279" s="12"/>
      <c r="I279" s="12"/>
      <c r="J279" s="12"/>
      <c r="K279" s="12"/>
      <c r="L279" s="12" t="s">
        <v>35</v>
      </c>
      <c r="M279" s="12">
        <v>347</v>
      </c>
      <c r="N279" s="12">
        <v>3</v>
      </c>
      <c r="O279" s="12">
        <v>3</v>
      </c>
      <c r="P279" s="12">
        <v>3</v>
      </c>
      <c r="Q279" s="12">
        <v>51029</v>
      </c>
      <c r="R279" s="12">
        <v>7929.4</v>
      </c>
      <c r="S279" s="12">
        <v>3308.7</v>
      </c>
      <c r="T279" s="12">
        <v>5969.9</v>
      </c>
      <c r="U279" s="12">
        <f t="shared" si="20"/>
        <v>5736</v>
      </c>
      <c r="V279" s="12">
        <v>170</v>
      </c>
      <c r="W279" s="12">
        <v>170</v>
      </c>
      <c r="X279" s="12">
        <v>170</v>
      </c>
      <c r="Y279" s="12">
        <f t="shared" si="21"/>
        <v>170</v>
      </c>
      <c r="Z279" s="8">
        <f t="shared" si="22"/>
        <v>33.741176470588236</v>
      </c>
      <c r="AA279" s="12">
        <v>1.8432685534159301</v>
      </c>
      <c r="AB279" s="12">
        <v>0.93508302779552299</v>
      </c>
      <c r="AC279" s="7">
        <f t="shared" si="23"/>
        <v>0.11612265909855503</v>
      </c>
      <c r="AD279" s="12">
        <v>0</v>
      </c>
      <c r="AE279" s="12">
        <v>0</v>
      </c>
      <c r="AF279" s="12">
        <v>2.8697272645442999</v>
      </c>
      <c r="AG279" s="13">
        <f t="shared" si="24"/>
        <v>1.3498102927456922E-3</v>
      </c>
      <c r="AH279" s="12" t="s">
        <v>87</v>
      </c>
      <c r="AI279" s="12" t="s">
        <v>88</v>
      </c>
    </row>
    <row r="280" spans="1:35" s="4" customFormat="1" ht="12" customHeight="1">
      <c r="A280" s="12">
        <v>6.886863</v>
      </c>
      <c r="B280" s="12">
        <v>6.9689120000000004</v>
      </c>
      <c r="C280" s="12">
        <v>6.9708350000000001</v>
      </c>
      <c r="D280" s="12">
        <v>6.712237</v>
      </c>
      <c r="E280" s="12">
        <v>6.8964879999999997</v>
      </c>
      <c r="F280" s="12">
        <v>6.5588050000000004</v>
      </c>
      <c r="G280" s="12"/>
      <c r="H280" s="12"/>
      <c r="I280" s="12"/>
      <c r="J280" s="12"/>
      <c r="K280" s="12"/>
      <c r="L280" s="12"/>
      <c r="M280" s="12">
        <v>348</v>
      </c>
      <c r="N280" s="12">
        <v>4</v>
      </c>
      <c r="O280" s="12">
        <v>4</v>
      </c>
      <c r="P280" s="12">
        <v>4</v>
      </c>
      <c r="Q280" s="12">
        <v>7406100</v>
      </c>
      <c r="R280" s="12">
        <v>513370</v>
      </c>
      <c r="S280" s="12">
        <v>550470</v>
      </c>
      <c r="T280" s="12">
        <v>434760</v>
      </c>
      <c r="U280" s="12">
        <f t="shared" si="20"/>
        <v>499533.33333333331</v>
      </c>
      <c r="V280" s="12">
        <v>396260</v>
      </c>
      <c r="W280" s="12">
        <v>427330</v>
      </c>
      <c r="X280" s="12">
        <v>166020</v>
      </c>
      <c r="Y280" s="12">
        <f t="shared" si="21"/>
        <v>329870</v>
      </c>
      <c r="Z280" s="8">
        <f t="shared" si="22"/>
        <v>1.5143339295277938</v>
      </c>
      <c r="AA280" s="12">
        <v>0.21969350179036501</v>
      </c>
      <c r="AB280" s="12">
        <v>1.01627830673341</v>
      </c>
      <c r="AC280" s="7">
        <f t="shared" si="23"/>
        <v>9.6321157581105571E-2</v>
      </c>
      <c r="AD280" s="12">
        <v>-0.355378945668539</v>
      </c>
      <c r="AE280" s="12">
        <v>1.5012190641343699</v>
      </c>
      <c r="AF280" s="12">
        <v>1.69516076349206</v>
      </c>
      <c r="AG280" s="13">
        <f t="shared" si="24"/>
        <v>2.0176193600026381E-2</v>
      </c>
      <c r="AH280" s="12" t="s">
        <v>373</v>
      </c>
      <c r="AI280" s="12" t="s">
        <v>374</v>
      </c>
    </row>
    <row r="281" spans="1:35" s="4" customFormat="1" ht="12" customHeight="1">
      <c r="A281" s="12">
        <v>5.5168790000000003</v>
      </c>
      <c r="B281" s="12">
        <v>5.6209680000000004</v>
      </c>
      <c r="C281" s="12">
        <v>6.0963880000000001</v>
      </c>
      <c r="D281" s="12">
        <v>5.947095</v>
      </c>
      <c r="E281" s="12">
        <v>5.9303990000000004</v>
      </c>
      <c r="F281" s="12">
        <v>5.9799439999999997</v>
      </c>
      <c r="G281" s="12"/>
      <c r="H281" s="12"/>
      <c r="I281" s="12"/>
      <c r="J281" s="12"/>
      <c r="K281" s="12"/>
      <c r="L281" s="12"/>
      <c r="M281" s="12">
        <v>349</v>
      </c>
      <c r="N281" s="12">
        <v>3</v>
      </c>
      <c r="O281" s="12">
        <v>3</v>
      </c>
      <c r="P281" s="12">
        <v>3</v>
      </c>
      <c r="Q281" s="12">
        <v>264770</v>
      </c>
      <c r="R281" s="12">
        <v>5083.6000000000004</v>
      </c>
      <c r="S281" s="12">
        <v>8014.2</v>
      </c>
      <c r="T281" s="12">
        <v>5963.3</v>
      </c>
      <c r="U281" s="12">
        <f t="shared" si="20"/>
        <v>6353.7</v>
      </c>
      <c r="V281" s="12">
        <v>19663</v>
      </c>
      <c r="W281" s="12">
        <v>17320</v>
      </c>
      <c r="X281" s="12">
        <v>15959</v>
      </c>
      <c r="Y281" s="12">
        <f t="shared" si="21"/>
        <v>17647.333333333332</v>
      </c>
      <c r="Z281" s="8">
        <f t="shared" si="22"/>
        <v>0.36003739941823126</v>
      </c>
      <c r="AA281" s="12">
        <v>-0.20773426691691099</v>
      </c>
      <c r="AB281" s="12">
        <v>0.50822942382249903</v>
      </c>
      <c r="AC281" s="7">
        <f t="shared" si="23"/>
        <v>0.31029199821497833</v>
      </c>
      <c r="AD281" s="12">
        <v>-0.36229944229125999</v>
      </c>
      <c r="AE281" s="12">
        <v>1.59552602597163</v>
      </c>
      <c r="AF281" s="12">
        <v>2.4158158506869798</v>
      </c>
      <c r="AG281" s="13">
        <f t="shared" si="24"/>
        <v>3.838699793311983E-3</v>
      </c>
      <c r="AH281" s="12" t="s">
        <v>935</v>
      </c>
      <c r="AI281" s="12" t="s">
        <v>936</v>
      </c>
    </row>
    <row r="282" spans="1:35" s="4" customFormat="1" ht="12" customHeight="1">
      <c r="A282" s="9">
        <v>8.768357</v>
      </c>
      <c r="B282" s="9">
        <v>8.8989989999999999</v>
      </c>
      <c r="C282" s="9">
        <v>8.8259519999999991</v>
      </c>
      <c r="D282" s="9">
        <v>8.5436949999999996</v>
      </c>
      <c r="E282" s="9">
        <v>8.5798410000000001</v>
      </c>
      <c r="F282" s="9">
        <v>8.4590010000000007</v>
      </c>
      <c r="G282" s="9"/>
      <c r="H282" s="9"/>
      <c r="I282" s="9"/>
      <c r="J282" s="9"/>
      <c r="K282" s="9"/>
      <c r="L282" s="9"/>
      <c r="M282" s="9">
        <v>351</v>
      </c>
      <c r="N282" s="9">
        <v>12</v>
      </c>
      <c r="O282" s="9">
        <v>12</v>
      </c>
      <c r="P282" s="9">
        <v>12</v>
      </c>
      <c r="Q282" s="9">
        <v>709030000</v>
      </c>
      <c r="R282" s="9">
        <v>86557000</v>
      </c>
      <c r="S282" s="9">
        <v>101330000</v>
      </c>
      <c r="T282" s="9">
        <v>71880000</v>
      </c>
      <c r="U282" s="9">
        <f t="shared" si="20"/>
        <v>86589000</v>
      </c>
      <c r="V282" s="9">
        <v>50519000</v>
      </c>
      <c r="W282" s="9">
        <v>33119000</v>
      </c>
      <c r="X282" s="9">
        <v>28745000</v>
      </c>
      <c r="Y282" s="9">
        <f t="shared" si="21"/>
        <v>37461000</v>
      </c>
      <c r="Z282" s="8">
        <f t="shared" si="22"/>
        <v>2.3114439016577242</v>
      </c>
      <c r="AA282" s="9">
        <v>0.30359045664469497</v>
      </c>
      <c r="AB282" s="9">
        <v>2.36537175522643</v>
      </c>
      <c r="AC282" s="7">
        <f t="shared" si="23"/>
        <v>4.3114985539160532E-3</v>
      </c>
      <c r="AD282" s="9">
        <v>-4.2259534200033103E-2</v>
      </c>
      <c r="AE282" s="9">
        <v>0.441079622980449</v>
      </c>
      <c r="AF282" s="9">
        <v>4.78111716471712</v>
      </c>
      <c r="AG282" s="11">
        <f t="shared" si="24"/>
        <v>1.6553233272323931E-5</v>
      </c>
      <c r="AH282" s="9" t="s">
        <v>311</v>
      </c>
      <c r="AI282" s="9" t="s">
        <v>312</v>
      </c>
    </row>
    <row r="283" spans="1:35" s="4" customFormat="1" ht="12" customHeight="1">
      <c r="A283" s="12">
        <v>7.9185080000000001</v>
      </c>
      <c r="B283" s="12">
        <v>8.0684819999999995</v>
      </c>
      <c r="C283" s="12">
        <v>8.0806989999999992</v>
      </c>
      <c r="D283" s="12">
        <v>7.8848580000000004</v>
      </c>
      <c r="E283" s="12">
        <v>7.964575</v>
      </c>
      <c r="F283" s="12">
        <v>7.848503</v>
      </c>
      <c r="G283" s="12"/>
      <c r="H283" s="12"/>
      <c r="I283" s="12"/>
      <c r="J283" s="12"/>
      <c r="K283" s="12"/>
      <c r="L283" s="12"/>
      <c r="M283" s="12">
        <v>352</v>
      </c>
      <c r="N283" s="12">
        <v>19</v>
      </c>
      <c r="O283" s="12">
        <v>19</v>
      </c>
      <c r="P283" s="12">
        <v>19</v>
      </c>
      <c r="Q283" s="12">
        <v>17465000</v>
      </c>
      <c r="R283" s="12">
        <v>1387400</v>
      </c>
      <c r="S283" s="12">
        <v>1437800</v>
      </c>
      <c r="T283" s="12">
        <v>1455800</v>
      </c>
      <c r="U283" s="12">
        <f t="shared" si="20"/>
        <v>1427000</v>
      </c>
      <c r="V283" s="12">
        <v>1531400</v>
      </c>
      <c r="W283" s="12">
        <v>1515900</v>
      </c>
      <c r="X283" s="12">
        <v>785830</v>
      </c>
      <c r="Y283" s="12">
        <f t="shared" si="21"/>
        <v>1277710</v>
      </c>
      <c r="Z283" s="8">
        <f t="shared" si="22"/>
        <v>1.1168418498720367</v>
      </c>
      <c r="AA283" s="12">
        <v>0.12325096130371101</v>
      </c>
      <c r="AB283" s="12">
        <v>0.92271410476986304</v>
      </c>
      <c r="AC283" s="7">
        <f t="shared" si="23"/>
        <v>0.11947743633269416</v>
      </c>
      <c r="AD283" s="12">
        <v>5.2199363708496101E-2</v>
      </c>
      <c r="AE283" s="12">
        <v>0.49788542397748797</v>
      </c>
      <c r="AF283" s="12">
        <v>3.8103447006528799</v>
      </c>
      <c r="AG283" s="13">
        <f t="shared" si="24"/>
        <v>1.5475878068787175E-4</v>
      </c>
      <c r="AH283" s="12" t="s">
        <v>463</v>
      </c>
      <c r="AI283" s="12" t="s">
        <v>464</v>
      </c>
    </row>
    <row r="284" spans="1:35" s="4" customFormat="1" ht="12">
      <c r="A284" s="12">
        <v>6.1658379999999999</v>
      </c>
      <c r="B284" s="12">
        <v>6.3052650000000003</v>
      </c>
      <c r="C284" s="12">
        <v>6.4208460000000001</v>
      </c>
      <c r="D284" s="12">
        <v>6.279827</v>
      </c>
      <c r="E284" s="12">
        <v>6.3380380000000001</v>
      </c>
      <c r="F284" s="12">
        <v>6.2782730000000004</v>
      </c>
      <c r="G284" s="12"/>
      <c r="H284" s="12"/>
      <c r="I284" s="12"/>
      <c r="J284" s="12"/>
      <c r="K284" s="12"/>
      <c r="L284" s="12" t="s">
        <v>35</v>
      </c>
      <c r="M284" s="12">
        <v>354</v>
      </c>
      <c r="N284" s="12">
        <v>2</v>
      </c>
      <c r="O284" s="12">
        <v>2</v>
      </c>
      <c r="P284" s="12">
        <v>2</v>
      </c>
      <c r="Q284" s="12">
        <v>1265500</v>
      </c>
      <c r="R284" s="12">
        <v>116740</v>
      </c>
      <c r="S284" s="12">
        <v>155950</v>
      </c>
      <c r="T284" s="12">
        <v>155200</v>
      </c>
      <c r="U284" s="12">
        <f t="shared" si="20"/>
        <v>142630</v>
      </c>
      <c r="V284" s="12">
        <v>111260</v>
      </c>
      <c r="W284" s="12">
        <v>105820</v>
      </c>
      <c r="X284" s="12">
        <v>65839</v>
      </c>
      <c r="Y284" s="12">
        <f t="shared" si="21"/>
        <v>94306.333333333328</v>
      </c>
      <c r="Z284" s="8">
        <f t="shared" si="22"/>
        <v>1.5124116796680322</v>
      </c>
      <c r="AA284" s="12">
        <v>-1.3960202534990501E-3</v>
      </c>
      <c r="AB284" s="12">
        <v>6.0003610288074096E-3</v>
      </c>
      <c r="AC284" s="7">
        <f t="shared" si="23"/>
        <v>0.9862786657378585</v>
      </c>
      <c r="AD284" s="12">
        <v>2.3345808982849099</v>
      </c>
      <c r="AE284" s="12">
        <v>1.1385258510671401</v>
      </c>
      <c r="AF284" s="12">
        <v>3.2328987223055798</v>
      </c>
      <c r="AG284" s="13">
        <f t="shared" si="24"/>
        <v>5.8492647339241234E-4</v>
      </c>
      <c r="AH284" s="12" t="s">
        <v>375</v>
      </c>
      <c r="AI284" s="12" t="s">
        <v>376</v>
      </c>
    </row>
    <row r="285" spans="1:35" s="4" customFormat="1" ht="12" customHeight="1">
      <c r="A285" s="9">
        <v>8.1907230000000002</v>
      </c>
      <c r="B285" s="9">
        <v>8.4808409999999999</v>
      </c>
      <c r="C285" s="9">
        <v>8.3308999999999997</v>
      </c>
      <c r="D285" s="9">
        <v>8.6244680000000002</v>
      </c>
      <c r="E285" s="9">
        <v>8.7768250000000005</v>
      </c>
      <c r="F285" s="9">
        <v>8.8831729999999993</v>
      </c>
      <c r="G285" s="9"/>
      <c r="H285" s="9"/>
      <c r="I285" s="9"/>
      <c r="J285" s="9"/>
      <c r="K285" s="9"/>
      <c r="L285" s="9"/>
      <c r="M285" s="9">
        <v>355</v>
      </c>
      <c r="N285" s="9">
        <v>7</v>
      </c>
      <c r="O285" s="9">
        <v>7</v>
      </c>
      <c r="P285" s="9">
        <v>2</v>
      </c>
      <c r="Q285" s="9">
        <v>718950000</v>
      </c>
      <c r="R285" s="9">
        <v>26628000</v>
      </c>
      <c r="S285" s="9">
        <v>42210000</v>
      </c>
      <c r="T285" s="9">
        <v>23588000</v>
      </c>
      <c r="U285" s="9">
        <f t="shared" si="20"/>
        <v>30808666.666666668</v>
      </c>
      <c r="V285" s="9">
        <v>79948000</v>
      </c>
      <c r="W285" s="9">
        <v>81691000</v>
      </c>
      <c r="X285" s="9">
        <v>76013000</v>
      </c>
      <c r="Y285" s="9">
        <f t="shared" si="21"/>
        <v>79217333.333333328</v>
      </c>
      <c r="Z285" s="8">
        <f t="shared" si="22"/>
        <v>0.38891320081463659</v>
      </c>
      <c r="AA285" s="9">
        <v>-0.42733383178710899</v>
      </c>
      <c r="AB285" s="9">
        <v>1.71852414811943</v>
      </c>
      <c r="AC285" s="7">
        <f t="shared" si="23"/>
        <v>1.911947011468354E-2</v>
      </c>
      <c r="AD285" s="9">
        <v>0.156955083211262</v>
      </c>
      <c r="AE285" s="9">
        <v>0.78853727258461903</v>
      </c>
      <c r="AF285" s="9">
        <v>2.4956467945076701</v>
      </c>
      <c r="AG285" s="11">
        <f t="shared" si="24"/>
        <v>3.1941345429852344E-3</v>
      </c>
      <c r="AH285" s="9" t="s">
        <v>919</v>
      </c>
      <c r="AI285" s="9" t="s">
        <v>920</v>
      </c>
    </row>
    <row r="286" spans="1:35" s="4" customFormat="1" ht="15" customHeight="1">
      <c r="A286" s="9">
        <v>10.091419999999999</v>
      </c>
      <c r="B286" s="9">
        <v>10.1983</v>
      </c>
      <c r="C286" s="9">
        <v>10.263780000000001</v>
      </c>
      <c r="D286" s="9">
        <v>4.1197499999999998</v>
      </c>
      <c r="E286" s="9">
        <v>4.0587669999999996</v>
      </c>
      <c r="F286" s="9">
        <v>4.2368139999999999</v>
      </c>
      <c r="G286" s="9"/>
      <c r="H286" s="9"/>
      <c r="I286" s="9"/>
      <c r="J286" s="9" t="s">
        <v>35</v>
      </c>
      <c r="K286" s="9"/>
      <c r="L286" s="9" t="s">
        <v>35</v>
      </c>
      <c r="M286" s="9">
        <v>356</v>
      </c>
      <c r="N286" s="9">
        <v>115</v>
      </c>
      <c r="O286" s="9">
        <v>115</v>
      </c>
      <c r="P286" s="9">
        <v>115</v>
      </c>
      <c r="Q286" s="9">
        <v>500580000</v>
      </c>
      <c r="R286" s="9">
        <v>155620000</v>
      </c>
      <c r="S286" s="9">
        <v>174940000</v>
      </c>
      <c r="T286" s="9">
        <v>169230000</v>
      </c>
      <c r="U286" s="9">
        <f t="shared" si="20"/>
        <v>166596666.66666666</v>
      </c>
      <c r="V286" s="9">
        <v>13695</v>
      </c>
      <c r="W286" s="9">
        <v>10007</v>
      </c>
      <c r="X286" s="9">
        <v>12325</v>
      </c>
      <c r="Y286" s="9">
        <f t="shared" si="21"/>
        <v>12009</v>
      </c>
      <c r="Z286" s="8">
        <f t="shared" si="22"/>
        <v>13872.651067255114</v>
      </c>
      <c r="AA286" s="9">
        <v>6.0460553169250497</v>
      </c>
      <c r="AB286" s="9">
        <v>6.9074586114496004</v>
      </c>
      <c r="AC286" s="7">
        <f t="shared" si="23"/>
        <v>1.2374891178446045E-7</v>
      </c>
      <c r="AD286" s="9">
        <v>-2.4288541475931802</v>
      </c>
      <c r="AE286" s="9">
        <v>2.5796712913970401</v>
      </c>
      <c r="AF286" s="9">
        <v>7.52947392588396</v>
      </c>
      <c r="AG286" s="11">
        <f t="shared" si="24"/>
        <v>2.9547862822314802E-8</v>
      </c>
      <c r="AH286" s="9" t="s">
        <v>74</v>
      </c>
      <c r="AI286" s="9" t="s">
        <v>1075</v>
      </c>
    </row>
    <row r="287" spans="1:35" s="4" customFormat="1" ht="12" customHeight="1">
      <c r="A287" s="12">
        <v>8.8511670000000002</v>
      </c>
      <c r="B287" s="12">
        <v>9.0071499999999993</v>
      </c>
      <c r="C287" s="12">
        <v>8.9815970000000007</v>
      </c>
      <c r="D287" s="12">
        <v>9.0341070000000006</v>
      </c>
      <c r="E287" s="12">
        <v>9.0830359999999999</v>
      </c>
      <c r="F287" s="12">
        <v>8.8919499999999996</v>
      </c>
      <c r="G287" s="12"/>
      <c r="H287" s="12"/>
      <c r="I287" s="12"/>
      <c r="J287" s="12"/>
      <c r="K287" s="12"/>
      <c r="L287" s="12"/>
      <c r="M287" s="12">
        <v>357</v>
      </c>
      <c r="N287" s="12">
        <v>83</v>
      </c>
      <c r="O287" s="12">
        <v>83</v>
      </c>
      <c r="P287" s="12">
        <v>83</v>
      </c>
      <c r="Q287" s="12">
        <v>199900000</v>
      </c>
      <c r="R287" s="12">
        <v>11042000</v>
      </c>
      <c r="S287" s="12">
        <v>13209000</v>
      </c>
      <c r="T287" s="12">
        <v>10476000</v>
      </c>
      <c r="U287" s="12">
        <f t="shared" si="20"/>
        <v>11575666.666666666</v>
      </c>
      <c r="V287" s="12">
        <v>18627000</v>
      </c>
      <c r="W287" s="12">
        <v>17073000</v>
      </c>
      <c r="X287" s="12">
        <v>8924100</v>
      </c>
      <c r="Y287" s="12">
        <f t="shared" si="21"/>
        <v>14874700</v>
      </c>
      <c r="Z287" s="8">
        <f t="shared" si="22"/>
        <v>0.77821177345873638</v>
      </c>
      <c r="AA287" s="12">
        <v>-5.6393305460613198E-2</v>
      </c>
      <c r="AB287" s="12">
        <v>0.30657746738478803</v>
      </c>
      <c r="AC287" s="7">
        <f t="shared" si="23"/>
        <v>0.49365385476825246</v>
      </c>
      <c r="AD287" s="12">
        <v>-8.5404713948555901E-3</v>
      </c>
      <c r="AE287" s="12">
        <v>4.5321049350519803E-2</v>
      </c>
      <c r="AF287" s="12">
        <v>1.2109302294567601</v>
      </c>
      <c r="AG287" s="13">
        <f t="shared" si="24"/>
        <v>6.1527571042085512E-2</v>
      </c>
      <c r="AH287" s="12" t="s">
        <v>685</v>
      </c>
      <c r="AI287" s="12" t="s">
        <v>686</v>
      </c>
    </row>
    <row r="288" spans="1:35" s="4" customFormat="1" ht="12" customHeight="1">
      <c r="A288" s="12">
        <v>6.3830429999999998</v>
      </c>
      <c r="B288" s="12">
        <v>3</v>
      </c>
      <c r="C288" s="12">
        <v>3</v>
      </c>
      <c r="D288" s="12">
        <v>3</v>
      </c>
      <c r="E288" s="12">
        <v>3</v>
      </c>
      <c r="F288" s="12">
        <v>3</v>
      </c>
      <c r="G288" s="12"/>
      <c r="H288" s="12"/>
      <c r="I288" s="12"/>
      <c r="J288" s="12"/>
      <c r="K288" s="12"/>
      <c r="L288" s="12"/>
      <c r="M288" s="12">
        <v>66</v>
      </c>
      <c r="N288" s="12">
        <v>2</v>
      </c>
      <c r="O288" s="12">
        <v>2</v>
      </c>
      <c r="P288" s="12">
        <v>2</v>
      </c>
      <c r="Q288" s="12">
        <v>140170</v>
      </c>
      <c r="R288" s="12">
        <v>56557</v>
      </c>
      <c r="S288" s="12">
        <v>170</v>
      </c>
      <c r="T288" s="12">
        <v>8085</v>
      </c>
      <c r="U288" s="12">
        <f t="shared" si="20"/>
        <v>21604</v>
      </c>
      <c r="V288" s="12">
        <v>9383.2000000000007</v>
      </c>
      <c r="W288" s="12">
        <v>645.37</v>
      </c>
      <c r="X288" s="12">
        <v>170</v>
      </c>
      <c r="Y288" s="12">
        <f t="shared" si="21"/>
        <v>3399.523333333334</v>
      </c>
      <c r="Z288" s="8">
        <f t="shared" si="22"/>
        <v>6.3550085943421468</v>
      </c>
      <c r="AA288" s="12">
        <v>1.1276809374491401</v>
      </c>
      <c r="AB288" s="12">
        <v>0.42724341246478897</v>
      </c>
      <c r="AC288" s="7">
        <f t="shared" si="23"/>
        <v>0.3739009663000854</v>
      </c>
      <c r="AD288" s="12">
        <v>0</v>
      </c>
      <c r="AE288" s="12">
        <v>0</v>
      </c>
      <c r="AF288" s="12">
        <v>0.238858731856918</v>
      </c>
      <c r="AG288" s="13">
        <f t="shared" si="24"/>
        <v>0.57695410561172733</v>
      </c>
      <c r="AH288" s="12" t="s">
        <v>211</v>
      </c>
      <c r="AI288" s="14" t="s">
        <v>212</v>
      </c>
    </row>
    <row r="289" spans="1:35" s="4" customFormat="1" ht="12" customHeight="1">
      <c r="A289" s="12">
        <v>5.9390299999999998</v>
      </c>
      <c r="B289" s="12">
        <v>6.0032449999999997</v>
      </c>
      <c r="C289" s="12">
        <v>5.9637450000000003</v>
      </c>
      <c r="D289" s="12">
        <v>6.6099680000000003</v>
      </c>
      <c r="E289" s="12">
        <v>6.2016970000000002</v>
      </c>
      <c r="F289" s="12">
        <v>6.0116550000000002</v>
      </c>
      <c r="G289" s="12"/>
      <c r="H289" s="12"/>
      <c r="I289" s="12"/>
      <c r="J289" s="12"/>
      <c r="K289" s="12"/>
      <c r="L289" s="12"/>
      <c r="M289" s="12">
        <v>359</v>
      </c>
      <c r="N289" s="12">
        <v>5</v>
      </c>
      <c r="O289" s="12">
        <v>5</v>
      </c>
      <c r="P289" s="12">
        <v>5</v>
      </c>
      <c r="Q289" s="12">
        <v>2545200</v>
      </c>
      <c r="R289" s="12">
        <v>47575</v>
      </c>
      <c r="S289" s="12">
        <v>51801</v>
      </c>
      <c r="T289" s="12">
        <v>41131</v>
      </c>
      <c r="U289" s="12">
        <f t="shared" si="20"/>
        <v>46835.666666666664</v>
      </c>
      <c r="V289" s="12">
        <v>189310</v>
      </c>
      <c r="W289" s="12">
        <v>142160</v>
      </c>
      <c r="X289" s="12">
        <v>77359</v>
      </c>
      <c r="Y289" s="12">
        <f t="shared" si="21"/>
        <v>136276.33333333334</v>
      </c>
      <c r="Z289" s="8">
        <f t="shared" si="22"/>
        <v>0.34368158814565497</v>
      </c>
      <c r="AA289" s="12">
        <v>-0.30576674143473298</v>
      </c>
      <c r="AB289" s="12">
        <v>0.79575591213770502</v>
      </c>
      <c r="AC289" s="7">
        <f t="shared" si="23"/>
        <v>0.16004572858115659</v>
      </c>
      <c r="AD289" s="12">
        <v>-8.5314114888506206E-3</v>
      </c>
      <c r="AE289" s="12">
        <v>1.5682210263524898E-2</v>
      </c>
      <c r="AF289" s="12">
        <v>0.80935383998657895</v>
      </c>
      <c r="AG289" s="13">
        <f t="shared" si="24"/>
        <v>0.15511227229049002</v>
      </c>
      <c r="AH289" s="12" t="s">
        <v>943</v>
      </c>
      <c r="AI289" s="12" t="s">
        <v>944</v>
      </c>
    </row>
    <row r="290" spans="1:35" s="4" customFormat="1" ht="12" customHeight="1">
      <c r="A290" s="9">
        <v>3</v>
      </c>
      <c r="B290" s="9">
        <v>3</v>
      </c>
      <c r="C290" s="9">
        <v>3</v>
      </c>
      <c r="D290" s="9">
        <v>5.883508</v>
      </c>
      <c r="E290" s="9">
        <v>5.6747329999999998</v>
      </c>
      <c r="F290" s="9">
        <v>5.8405139999999998</v>
      </c>
      <c r="G290" s="9"/>
      <c r="H290" s="9"/>
      <c r="I290" s="9"/>
      <c r="J290" s="9" t="s">
        <v>35</v>
      </c>
      <c r="K290" s="9"/>
      <c r="L290" s="9" t="s">
        <v>35</v>
      </c>
      <c r="M290" s="9">
        <v>360</v>
      </c>
      <c r="N290" s="9">
        <v>4</v>
      </c>
      <c r="O290" s="9">
        <v>4</v>
      </c>
      <c r="P290" s="9">
        <v>4</v>
      </c>
      <c r="Q290" s="9">
        <v>844320</v>
      </c>
      <c r="R290" s="12">
        <v>170</v>
      </c>
      <c r="S290" s="12">
        <v>170</v>
      </c>
      <c r="T290" s="12">
        <v>170</v>
      </c>
      <c r="U290" s="9">
        <f t="shared" si="20"/>
        <v>170</v>
      </c>
      <c r="V290" s="9">
        <v>41826</v>
      </c>
      <c r="W290" s="9">
        <v>18312</v>
      </c>
      <c r="X290" s="9">
        <v>23555</v>
      </c>
      <c r="Y290" s="9">
        <f t="shared" si="21"/>
        <v>27897.666666666668</v>
      </c>
      <c r="Z290" s="8">
        <f t="shared" si="22"/>
        <v>6.0936995925585172E-3</v>
      </c>
      <c r="AA290" s="9">
        <v>-2.7995848655700701</v>
      </c>
      <c r="AB290" s="9">
        <v>5.7965808180262197</v>
      </c>
      <c r="AC290" s="7">
        <f t="shared" si="23"/>
        <v>1.5974202368551266E-6</v>
      </c>
      <c r="AD290" s="9">
        <v>2.7995848655700701</v>
      </c>
      <c r="AE290" s="9">
        <v>5.7965808180536804</v>
      </c>
      <c r="AF290" s="9">
        <v>9.5872642659324292</v>
      </c>
      <c r="AG290" s="11">
        <f t="shared" si="24"/>
        <v>2.5866384801280673E-10</v>
      </c>
      <c r="AH290" s="9" t="s">
        <v>1071</v>
      </c>
      <c r="AI290" s="9" t="s">
        <v>1072</v>
      </c>
    </row>
    <row r="291" spans="1:35" s="4" customFormat="1" ht="12" customHeight="1">
      <c r="A291" s="12">
        <v>7.2406990000000002</v>
      </c>
      <c r="B291" s="12">
        <v>7.180326</v>
      </c>
      <c r="C291" s="12">
        <v>7.2564529999999996</v>
      </c>
      <c r="D291" s="12">
        <v>7.1992060000000002</v>
      </c>
      <c r="E291" s="12">
        <v>7.2455870000000004</v>
      </c>
      <c r="F291" s="12">
        <v>7.2149760000000001</v>
      </c>
      <c r="G291" s="12"/>
      <c r="H291" s="12"/>
      <c r="I291" s="12"/>
      <c r="J291" s="12"/>
      <c r="K291" s="12"/>
      <c r="L291" s="12"/>
      <c r="M291" s="12">
        <v>361</v>
      </c>
      <c r="N291" s="12">
        <v>14</v>
      </c>
      <c r="O291" s="12">
        <v>12</v>
      </c>
      <c r="P291" s="12">
        <v>12</v>
      </c>
      <c r="Q291" s="12">
        <v>7990700</v>
      </c>
      <c r="R291" s="12">
        <v>719520</v>
      </c>
      <c r="S291" s="12">
        <v>496610</v>
      </c>
      <c r="T291" s="12">
        <v>510410</v>
      </c>
      <c r="U291" s="12">
        <f t="shared" si="20"/>
        <v>575513.33333333337</v>
      </c>
      <c r="V291" s="12">
        <v>1013700</v>
      </c>
      <c r="W291" s="12">
        <v>705720</v>
      </c>
      <c r="X291" s="12">
        <v>689650</v>
      </c>
      <c r="Y291" s="12">
        <f t="shared" si="21"/>
        <v>803023.33333333337</v>
      </c>
      <c r="Z291" s="8">
        <f t="shared" si="22"/>
        <v>0.71668320140137065</v>
      </c>
      <c r="AA291" s="12">
        <v>5.9029261271152898E-3</v>
      </c>
      <c r="AB291" s="12">
        <v>7.7247761466229095E-2</v>
      </c>
      <c r="AC291" s="7">
        <f t="shared" si="23"/>
        <v>0.83705161475558654</v>
      </c>
      <c r="AD291" s="12">
        <v>2.1960417429606399E-2</v>
      </c>
      <c r="AE291" s="12">
        <v>0.146105529512701</v>
      </c>
      <c r="AF291" s="12">
        <v>3.3564994741307501</v>
      </c>
      <c r="AG291" s="13">
        <f t="shared" si="24"/>
        <v>4.4004848067219027E-4</v>
      </c>
      <c r="AH291" s="12" t="s">
        <v>717</v>
      </c>
      <c r="AI291" s="12" t="s">
        <v>718</v>
      </c>
    </row>
    <row r="292" spans="1:35" s="4" customFormat="1" ht="12" customHeight="1">
      <c r="A292" s="12">
        <v>3</v>
      </c>
      <c r="B292" s="12">
        <v>3</v>
      </c>
      <c r="C292" s="12">
        <v>3</v>
      </c>
      <c r="D292" s="12">
        <v>3</v>
      </c>
      <c r="E292" s="12">
        <v>3</v>
      </c>
      <c r="F292" s="12">
        <v>3</v>
      </c>
      <c r="G292" s="12"/>
      <c r="H292" s="12"/>
      <c r="I292" s="12"/>
      <c r="J292" s="12"/>
      <c r="K292" s="12"/>
      <c r="L292" s="12"/>
      <c r="M292" s="12">
        <v>362</v>
      </c>
      <c r="N292" s="12">
        <v>6</v>
      </c>
      <c r="O292" s="12">
        <v>1</v>
      </c>
      <c r="P292" s="12">
        <v>1</v>
      </c>
      <c r="Q292" s="12">
        <v>24020</v>
      </c>
      <c r="R292" s="12">
        <v>170</v>
      </c>
      <c r="S292" s="12">
        <v>170</v>
      </c>
      <c r="T292" s="12">
        <v>170</v>
      </c>
      <c r="U292" s="12">
        <f t="shared" si="20"/>
        <v>170</v>
      </c>
      <c r="V292" s="12">
        <v>170</v>
      </c>
      <c r="W292" s="12">
        <v>170</v>
      </c>
      <c r="X292" s="12">
        <v>170</v>
      </c>
      <c r="Y292" s="12">
        <f t="shared" si="21"/>
        <v>170</v>
      </c>
      <c r="Z292" s="8">
        <f t="shared" si="22"/>
        <v>1</v>
      </c>
      <c r="AA292" s="12">
        <v>0</v>
      </c>
      <c r="AB292" s="12">
        <v>0</v>
      </c>
      <c r="AC292" s="7">
        <f t="shared" si="23"/>
        <v>1</v>
      </c>
      <c r="AD292" s="12">
        <v>0</v>
      </c>
      <c r="AE292" s="12">
        <v>0</v>
      </c>
      <c r="AF292" s="12">
        <v>0.34528929702718297</v>
      </c>
      <c r="AG292" s="13">
        <f t="shared" si="24"/>
        <v>0.45155504934167556</v>
      </c>
      <c r="AH292" s="12" t="s">
        <v>533</v>
      </c>
      <c r="AI292" s="12" t="s">
        <v>534</v>
      </c>
    </row>
    <row r="293" spans="1:35" s="4" customFormat="1" ht="12" customHeight="1">
      <c r="A293" s="9">
        <v>6.7856069999999997</v>
      </c>
      <c r="B293" s="9">
        <v>6.766591</v>
      </c>
      <c r="C293" s="9">
        <v>6.8236889999999999</v>
      </c>
      <c r="D293" s="9">
        <v>7.2003029999999999</v>
      </c>
      <c r="E293" s="9">
        <v>6.9135540000000004</v>
      </c>
      <c r="F293" s="9">
        <v>7.1068369999999996</v>
      </c>
      <c r="G293" s="9"/>
      <c r="H293" s="9"/>
      <c r="I293" s="9"/>
      <c r="J293" s="9"/>
      <c r="K293" s="9"/>
      <c r="L293" s="9"/>
      <c r="M293" s="9">
        <v>363</v>
      </c>
      <c r="N293" s="9">
        <v>24</v>
      </c>
      <c r="O293" s="9">
        <v>24</v>
      </c>
      <c r="P293" s="9">
        <v>24</v>
      </c>
      <c r="Q293" s="9">
        <v>6887700</v>
      </c>
      <c r="R293" s="9">
        <v>117750</v>
      </c>
      <c r="S293" s="9">
        <v>83475</v>
      </c>
      <c r="T293" s="9">
        <v>75816</v>
      </c>
      <c r="U293" s="9">
        <f t="shared" si="20"/>
        <v>92347</v>
      </c>
      <c r="V293" s="9">
        <v>349700</v>
      </c>
      <c r="W293" s="9">
        <v>162450</v>
      </c>
      <c r="X293" s="9">
        <v>187870</v>
      </c>
      <c r="Y293" s="9">
        <f t="shared" si="21"/>
        <v>233340</v>
      </c>
      <c r="Z293" s="8">
        <f t="shared" si="22"/>
        <v>0.39576154967000943</v>
      </c>
      <c r="AA293" s="9">
        <v>-0.28160206476847399</v>
      </c>
      <c r="AB293" s="9">
        <v>1.5120976256981999</v>
      </c>
      <c r="AC293" s="7">
        <f t="shared" si="23"/>
        <v>3.0754054121068151E-2</v>
      </c>
      <c r="AD293" s="9">
        <v>0.24581861495971699</v>
      </c>
      <c r="AE293" s="9">
        <v>0.92794790037724495</v>
      </c>
      <c r="AF293" s="9">
        <v>2.41696985526396</v>
      </c>
      <c r="AG293" s="11">
        <f t="shared" si="24"/>
        <v>3.8285131641832989E-3</v>
      </c>
      <c r="AH293" s="9" t="s">
        <v>915</v>
      </c>
      <c r="AI293" s="9" t="s">
        <v>916</v>
      </c>
    </row>
    <row r="294" spans="1:35" s="4" customFormat="1" ht="12" customHeight="1">
      <c r="A294" s="12">
        <v>7.5708469999999997</v>
      </c>
      <c r="B294" s="12">
        <v>7.5941159999999996</v>
      </c>
      <c r="C294" s="12">
        <v>7.876328</v>
      </c>
      <c r="D294" s="12">
        <v>7.6381800000000002</v>
      </c>
      <c r="E294" s="12">
        <v>7.6797279999999999</v>
      </c>
      <c r="F294" s="12">
        <v>7.7892210000000004</v>
      </c>
      <c r="G294" s="12"/>
      <c r="H294" s="12"/>
      <c r="I294" s="12"/>
      <c r="J294" s="12"/>
      <c r="K294" s="12"/>
      <c r="L294" s="12"/>
      <c r="M294" s="12">
        <v>364</v>
      </c>
      <c r="N294" s="12">
        <v>11</v>
      </c>
      <c r="O294" s="12">
        <v>11</v>
      </c>
      <c r="P294" s="12">
        <v>11</v>
      </c>
      <c r="Q294" s="12">
        <v>10269000</v>
      </c>
      <c r="R294" s="12">
        <v>486180</v>
      </c>
      <c r="S294" s="12">
        <v>503740</v>
      </c>
      <c r="T294" s="12">
        <v>697350</v>
      </c>
      <c r="U294" s="12">
        <f t="shared" si="20"/>
        <v>562423.33333333337</v>
      </c>
      <c r="V294" s="12">
        <v>768240</v>
      </c>
      <c r="W294" s="12">
        <v>694300</v>
      </c>
      <c r="X294" s="12">
        <v>647340</v>
      </c>
      <c r="Y294" s="12">
        <f t="shared" si="21"/>
        <v>703293.33333333337</v>
      </c>
      <c r="Z294" s="8">
        <f t="shared" si="22"/>
        <v>0.79969950897681386</v>
      </c>
      <c r="AA294" s="12">
        <v>-2.1945953369140601E-2</v>
      </c>
      <c r="AB294" s="12">
        <v>7.1131851419077005E-2</v>
      </c>
      <c r="AC294" s="7">
        <f t="shared" si="23"/>
        <v>0.84892270372966661</v>
      </c>
      <c r="AD294" s="12">
        <v>9.4627221425374899E-2</v>
      </c>
      <c r="AE294" s="12">
        <v>0.646196815835412</v>
      </c>
      <c r="AF294" s="12">
        <v>0.50475220822732403</v>
      </c>
      <c r="AG294" s="13">
        <f t="shared" si="24"/>
        <v>0.31278634970301089</v>
      </c>
      <c r="AH294" s="12" t="s">
        <v>669</v>
      </c>
      <c r="AI294" s="12" t="s">
        <v>670</v>
      </c>
    </row>
    <row r="295" spans="1:35" s="4" customFormat="1" ht="12" customHeight="1">
      <c r="A295" s="12">
        <v>6.4644890000000004</v>
      </c>
      <c r="B295" s="12">
        <v>6.6323460000000001</v>
      </c>
      <c r="C295" s="12">
        <v>6.6329130000000003</v>
      </c>
      <c r="D295" s="12">
        <v>6.5089870000000003</v>
      </c>
      <c r="E295" s="12">
        <v>6.6301629999999996</v>
      </c>
      <c r="F295" s="12">
        <v>6.7556159999999998</v>
      </c>
      <c r="G295" s="12"/>
      <c r="H295" s="12"/>
      <c r="I295" s="12"/>
      <c r="J295" s="12"/>
      <c r="K295" s="12"/>
      <c r="L295" s="12"/>
      <c r="M295" s="12">
        <v>365</v>
      </c>
      <c r="N295" s="12">
        <v>5</v>
      </c>
      <c r="O295" s="12">
        <v>5</v>
      </c>
      <c r="P295" s="12">
        <v>5</v>
      </c>
      <c r="Q295" s="12">
        <v>3881100</v>
      </c>
      <c r="R295" s="12">
        <v>114000</v>
      </c>
      <c r="S295" s="12">
        <v>157170</v>
      </c>
      <c r="T295" s="12">
        <v>122750</v>
      </c>
      <c r="U295" s="12">
        <f t="shared" si="20"/>
        <v>131306.66666666666</v>
      </c>
      <c r="V295" s="12">
        <v>229410</v>
      </c>
      <c r="W295" s="12">
        <v>214590</v>
      </c>
      <c r="X295" s="12">
        <v>220070</v>
      </c>
      <c r="Y295" s="12">
        <f t="shared" si="21"/>
        <v>221356.66666666666</v>
      </c>
      <c r="Z295" s="8">
        <f t="shared" si="22"/>
        <v>0.59319047690755489</v>
      </c>
      <c r="AA295" s="12">
        <v>-5.5006027221679701E-2</v>
      </c>
      <c r="AB295" s="12">
        <v>0.23913352387926201</v>
      </c>
      <c r="AC295" s="7">
        <f t="shared" si="23"/>
        <v>0.57658916374568814</v>
      </c>
      <c r="AD295" s="12">
        <v>7.6376597086582603E-3</v>
      </c>
      <c r="AE295" s="12">
        <v>3.14029558440444E-2</v>
      </c>
      <c r="AF295" s="12">
        <v>2.4234805237513299</v>
      </c>
      <c r="AG295" s="13">
        <f t="shared" si="24"/>
        <v>3.7715465840430073E-3</v>
      </c>
      <c r="AH295" s="12" t="s">
        <v>807</v>
      </c>
      <c r="AI295" s="12" t="s">
        <v>808</v>
      </c>
    </row>
    <row r="296" spans="1:35" s="4" customFormat="1" ht="12">
      <c r="A296" s="12">
        <v>3</v>
      </c>
      <c r="B296" s="12">
        <v>3</v>
      </c>
      <c r="C296" s="12">
        <v>3</v>
      </c>
      <c r="D296" s="12">
        <v>5.7095409999999998</v>
      </c>
      <c r="E296" s="12">
        <v>3</v>
      </c>
      <c r="F296" s="12">
        <v>5.7170540000000001</v>
      </c>
      <c r="G296" s="12"/>
      <c r="H296" s="12"/>
      <c r="I296" s="12"/>
      <c r="J296" s="12"/>
      <c r="K296" s="12"/>
      <c r="L296" s="12" t="s">
        <v>35</v>
      </c>
      <c r="M296" s="12">
        <v>366</v>
      </c>
      <c r="N296" s="12">
        <v>4</v>
      </c>
      <c r="O296" s="12">
        <v>2</v>
      </c>
      <c r="P296" s="12">
        <v>2</v>
      </c>
      <c r="Q296" s="12">
        <v>181630</v>
      </c>
      <c r="R296" s="12">
        <v>10064</v>
      </c>
      <c r="S296" s="12">
        <v>5606.1</v>
      </c>
      <c r="T296" s="12">
        <v>170</v>
      </c>
      <c r="U296" s="12">
        <f t="shared" si="20"/>
        <v>5280.0333333333338</v>
      </c>
      <c r="V296" s="12">
        <v>28307</v>
      </c>
      <c r="W296" s="12">
        <v>15743</v>
      </c>
      <c r="X296" s="12">
        <v>22017</v>
      </c>
      <c r="Y296" s="12">
        <f t="shared" si="21"/>
        <v>22022.333333333332</v>
      </c>
      <c r="Z296" s="8">
        <f t="shared" si="22"/>
        <v>0.23975812432833338</v>
      </c>
      <c r="AA296" s="12">
        <v>-1.8088652292887399</v>
      </c>
      <c r="AB296" s="12">
        <v>0.93510312923017702</v>
      </c>
      <c r="AC296" s="7">
        <f t="shared" si="23"/>
        <v>0.11611728445503192</v>
      </c>
      <c r="AD296" s="12">
        <v>1.8088652292887399</v>
      </c>
      <c r="AE296" s="12">
        <v>0.93510312923017702</v>
      </c>
      <c r="AF296" s="12">
        <v>1.46452726330238</v>
      </c>
      <c r="AG296" s="13">
        <f t="shared" si="24"/>
        <v>3.4314109806947948E-2</v>
      </c>
      <c r="AH296" s="12" t="s">
        <v>991</v>
      </c>
      <c r="AI296" s="12" t="s">
        <v>992</v>
      </c>
    </row>
    <row r="297" spans="1:35" s="4" customFormat="1" ht="12" customHeight="1">
      <c r="A297" s="12">
        <v>6.0708869999999999</v>
      </c>
      <c r="B297" s="12">
        <v>6.1465620000000003</v>
      </c>
      <c r="C297" s="12">
        <v>6.0943659999999999</v>
      </c>
      <c r="D297" s="12">
        <v>6.0878880000000004</v>
      </c>
      <c r="E297" s="12">
        <v>6.0998530000000004</v>
      </c>
      <c r="F297" s="12">
        <v>6.27637</v>
      </c>
      <c r="G297" s="12"/>
      <c r="H297" s="12"/>
      <c r="I297" s="12"/>
      <c r="J297" s="12"/>
      <c r="K297" s="12"/>
      <c r="L297" s="12" t="s">
        <v>35</v>
      </c>
      <c r="M297" s="12">
        <v>367</v>
      </c>
      <c r="N297" s="12">
        <v>9</v>
      </c>
      <c r="O297" s="12">
        <v>9</v>
      </c>
      <c r="P297" s="12">
        <v>8</v>
      </c>
      <c r="Q297" s="12">
        <v>773970</v>
      </c>
      <c r="R297" s="12">
        <v>40198</v>
      </c>
      <c r="S297" s="12">
        <v>28180</v>
      </c>
      <c r="T297" s="12">
        <v>34224</v>
      </c>
      <c r="U297" s="12">
        <f t="shared" si="20"/>
        <v>34200.666666666664</v>
      </c>
      <c r="V297" s="12">
        <v>39283</v>
      </c>
      <c r="W297" s="12">
        <v>19613</v>
      </c>
      <c r="X297" s="12">
        <v>28804</v>
      </c>
      <c r="Y297" s="12">
        <f t="shared" si="21"/>
        <v>29233.333333333332</v>
      </c>
      <c r="Z297" s="8">
        <f t="shared" si="22"/>
        <v>1.1699201824401368</v>
      </c>
      <c r="AA297" s="12">
        <v>-5.0765196482340798E-2</v>
      </c>
      <c r="AB297" s="12">
        <v>0.32071582400654602</v>
      </c>
      <c r="AC297" s="7">
        <f t="shared" si="23"/>
        <v>0.47784184213089559</v>
      </c>
      <c r="AD297" s="12">
        <v>2.2323233286539699</v>
      </c>
      <c r="AE297" s="12">
        <v>1.1356992257301499</v>
      </c>
      <c r="AF297" s="12">
        <v>1.8472186550779801</v>
      </c>
      <c r="AG297" s="13">
        <f t="shared" si="24"/>
        <v>1.4216128647516656E-2</v>
      </c>
      <c r="AH297" s="12" t="s">
        <v>433</v>
      </c>
      <c r="AI297" s="12" t="s">
        <v>434</v>
      </c>
    </row>
    <row r="298" spans="1:35" s="4" customFormat="1" ht="12" customHeight="1">
      <c r="A298" s="12">
        <v>3</v>
      </c>
      <c r="B298" s="12">
        <v>3</v>
      </c>
      <c r="C298" s="12">
        <v>3</v>
      </c>
      <c r="D298" s="12">
        <v>3</v>
      </c>
      <c r="E298" s="12">
        <v>3</v>
      </c>
      <c r="F298" s="12">
        <v>3</v>
      </c>
      <c r="G298" s="12"/>
      <c r="H298" s="12"/>
      <c r="I298" s="12"/>
      <c r="J298" s="12"/>
      <c r="K298" s="12"/>
      <c r="L298" s="12" t="s">
        <v>35</v>
      </c>
      <c r="M298" s="12">
        <v>368</v>
      </c>
      <c r="N298" s="12">
        <v>3</v>
      </c>
      <c r="O298" s="12">
        <v>2</v>
      </c>
      <c r="P298" s="12">
        <v>2</v>
      </c>
      <c r="Q298" s="12">
        <v>3287700</v>
      </c>
      <c r="R298" s="12">
        <v>170</v>
      </c>
      <c r="S298" s="12">
        <v>13167</v>
      </c>
      <c r="T298" s="12">
        <v>10220</v>
      </c>
      <c r="U298" s="12">
        <f t="shared" si="20"/>
        <v>7852.333333333333</v>
      </c>
      <c r="V298" s="12">
        <v>170</v>
      </c>
      <c r="W298" s="12">
        <v>9192.9</v>
      </c>
      <c r="X298" s="12">
        <v>170</v>
      </c>
      <c r="Y298" s="12">
        <f t="shared" si="21"/>
        <v>3177.6333333333332</v>
      </c>
      <c r="Z298" s="8">
        <f t="shared" si="22"/>
        <v>2.4711263099371648</v>
      </c>
      <c r="AA298" s="12">
        <v>0</v>
      </c>
      <c r="AB298" s="12">
        <v>0</v>
      </c>
      <c r="AC298" s="7">
        <f t="shared" si="23"/>
        <v>1</v>
      </c>
      <c r="AD298" s="12">
        <v>0</v>
      </c>
      <c r="AE298" s="12">
        <v>0</v>
      </c>
      <c r="AF298" s="12">
        <v>13.0435114959513</v>
      </c>
      <c r="AG298" s="13">
        <f t="shared" si="24"/>
        <v>9.0466649053178952E-14</v>
      </c>
      <c r="AH298" s="12" t="s">
        <v>303</v>
      </c>
      <c r="AI298" s="12" t="s">
        <v>304</v>
      </c>
    </row>
    <row r="299" spans="1:35" s="4" customFormat="1" ht="12" customHeight="1">
      <c r="A299" s="12">
        <v>7.9858479999999998</v>
      </c>
      <c r="B299" s="12">
        <v>7.975625</v>
      </c>
      <c r="C299" s="12">
        <v>7.3572300000000004</v>
      </c>
      <c r="D299" s="12">
        <v>7.8450730000000002</v>
      </c>
      <c r="E299" s="12">
        <v>7.7663380000000002</v>
      </c>
      <c r="F299" s="12">
        <v>7.9305469999999998</v>
      </c>
      <c r="G299" s="12"/>
      <c r="H299" s="12"/>
      <c r="I299" s="12"/>
      <c r="J299" s="12"/>
      <c r="K299" s="12"/>
      <c r="L299" s="12"/>
      <c r="M299" s="12">
        <v>370</v>
      </c>
      <c r="N299" s="12">
        <v>7</v>
      </c>
      <c r="O299" s="12">
        <v>7</v>
      </c>
      <c r="P299" s="12">
        <v>4</v>
      </c>
      <c r="Q299" s="12">
        <v>168630000</v>
      </c>
      <c r="R299" s="12">
        <v>9286900</v>
      </c>
      <c r="S299" s="12">
        <v>7859100</v>
      </c>
      <c r="T299" s="12">
        <v>2949700</v>
      </c>
      <c r="U299" s="12">
        <f t="shared" si="20"/>
        <v>6698566.666666667</v>
      </c>
      <c r="V299" s="12">
        <v>16782000</v>
      </c>
      <c r="W299" s="12">
        <v>12093000</v>
      </c>
      <c r="X299" s="12">
        <v>14074000</v>
      </c>
      <c r="Y299" s="12">
        <f t="shared" si="21"/>
        <v>14316333.333333334</v>
      </c>
      <c r="Z299" s="8">
        <f t="shared" si="22"/>
        <v>0.46789680784185894</v>
      </c>
      <c r="AA299" s="12">
        <v>-7.4418544769287095E-2</v>
      </c>
      <c r="AB299" s="12">
        <v>0.128051478411014</v>
      </c>
      <c r="AC299" s="7">
        <f t="shared" si="23"/>
        <v>0.74464370350838871</v>
      </c>
      <c r="AD299" s="12">
        <v>0.65446774164835597</v>
      </c>
      <c r="AE299" s="12">
        <v>0.66326144168340495</v>
      </c>
      <c r="AF299" s="12">
        <v>0.75075007583306896</v>
      </c>
      <c r="AG299" s="13">
        <f t="shared" si="24"/>
        <v>0.17752107704913625</v>
      </c>
      <c r="AH299" s="12" t="s">
        <v>883</v>
      </c>
      <c r="AI299" s="12" t="s">
        <v>884</v>
      </c>
    </row>
    <row r="300" spans="1:35" s="4" customFormat="1" ht="12">
      <c r="A300" s="12">
        <v>3</v>
      </c>
      <c r="B300" s="12">
        <v>3</v>
      </c>
      <c r="C300" s="12">
        <v>3</v>
      </c>
      <c r="D300" s="12">
        <v>3</v>
      </c>
      <c r="E300" s="12">
        <v>6.1061569999999996</v>
      </c>
      <c r="F300" s="12">
        <v>3</v>
      </c>
      <c r="G300" s="12"/>
      <c r="H300" s="12"/>
      <c r="I300" s="12"/>
      <c r="J300" s="12"/>
      <c r="K300" s="12"/>
      <c r="L300" s="12"/>
      <c r="M300" s="12">
        <v>371</v>
      </c>
      <c r="N300" s="12">
        <v>4</v>
      </c>
      <c r="O300" s="12">
        <v>1</v>
      </c>
      <c r="P300" s="12">
        <v>1</v>
      </c>
      <c r="Q300" s="12">
        <v>3327400</v>
      </c>
      <c r="R300" s="12">
        <v>142570</v>
      </c>
      <c r="S300" s="12">
        <v>60160</v>
      </c>
      <c r="T300" s="12">
        <v>170</v>
      </c>
      <c r="U300" s="12">
        <f t="shared" si="20"/>
        <v>67633.333333333328</v>
      </c>
      <c r="V300" s="12">
        <v>353200</v>
      </c>
      <c r="W300" s="12">
        <v>176370</v>
      </c>
      <c r="X300" s="12">
        <v>338790</v>
      </c>
      <c r="Y300" s="12">
        <f t="shared" si="21"/>
        <v>289453.33333333331</v>
      </c>
      <c r="Z300" s="8">
        <f t="shared" si="22"/>
        <v>0.23365885116771845</v>
      </c>
      <c r="AA300" s="12">
        <v>-1.0353856086730999</v>
      </c>
      <c r="AB300" s="12">
        <v>0.42724341246478797</v>
      </c>
      <c r="AC300" s="7">
        <f t="shared" si="23"/>
        <v>0.37390096630008629</v>
      </c>
      <c r="AD300" s="12">
        <v>1.0353856086730999</v>
      </c>
      <c r="AE300" s="12">
        <v>0.42724341246478797</v>
      </c>
      <c r="AF300" s="12">
        <v>0.34528929702718297</v>
      </c>
      <c r="AG300" s="13">
        <f t="shared" si="24"/>
        <v>0.45155504934167556</v>
      </c>
      <c r="AH300" s="12" t="s">
        <v>993</v>
      </c>
      <c r="AI300" s="12" t="s">
        <v>994</v>
      </c>
    </row>
    <row r="301" spans="1:35" s="4" customFormat="1" ht="12" customHeight="1">
      <c r="A301" s="12">
        <v>8.6191449999999996</v>
      </c>
      <c r="B301" s="12">
        <v>8.7026210000000006</v>
      </c>
      <c r="C301" s="12">
        <v>8.7404100000000007</v>
      </c>
      <c r="D301" s="12">
        <v>8.6202609999999993</v>
      </c>
      <c r="E301" s="12">
        <v>8.6356140000000003</v>
      </c>
      <c r="F301" s="12">
        <v>8.3971750000000007</v>
      </c>
      <c r="G301" s="12"/>
      <c r="H301" s="12"/>
      <c r="I301" s="12"/>
      <c r="J301" s="12"/>
      <c r="K301" s="12"/>
      <c r="L301" s="12"/>
      <c r="M301" s="12">
        <v>372</v>
      </c>
      <c r="N301" s="12">
        <v>27</v>
      </c>
      <c r="O301" s="12">
        <v>27</v>
      </c>
      <c r="P301" s="12">
        <v>27</v>
      </c>
      <c r="Q301" s="12">
        <v>303060000</v>
      </c>
      <c r="R301" s="12">
        <v>18566000</v>
      </c>
      <c r="S301" s="12">
        <v>20916000</v>
      </c>
      <c r="T301" s="12">
        <v>19972000</v>
      </c>
      <c r="U301" s="12">
        <f t="shared" si="20"/>
        <v>19818000</v>
      </c>
      <c r="V301" s="12">
        <v>21824000</v>
      </c>
      <c r="W301" s="12">
        <v>20048000</v>
      </c>
      <c r="X301" s="12">
        <v>8159100</v>
      </c>
      <c r="Y301" s="12">
        <f t="shared" si="21"/>
        <v>16677033.333333334</v>
      </c>
      <c r="Z301" s="8">
        <f t="shared" si="22"/>
        <v>1.1883408519900622</v>
      </c>
      <c r="AA301" s="12">
        <v>0.13637510935465399</v>
      </c>
      <c r="AB301" s="12">
        <v>0.73573085165623098</v>
      </c>
      <c r="AC301" s="7">
        <f t="shared" si="23"/>
        <v>0.1837676866801923</v>
      </c>
      <c r="AD301" s="12">
        <v>-0.24474461873372499</v>
      </c>
      <c r="AE301" s="12">
        <v>1.37968552685432</v>
      </c>
      <c r="AF301" s="12">
        <v>1.1203654498923401</v>
      </c>
      <c r="AG301" s="13">
        <f t="shared" si="24"/>
        <v>7.5793951606451429E-2</v>
      </c>
      <c r="AH301" s="12" t="s">
        <v>429</v>
      </c>
      <c r="AI301" s="12" t="s">
        <v>430</v>
      </c>
    </row>
    <row r="302" spans="1:35" s="4" customFormat="1" ht="12" customHeight="1">
      <c r="A302" s="9">
        <v>7.1859950000000001</v>
      </c>
      <c r="B302" s="9">
        <v>7.2255419999999999</v>
      </c>
      <c r="C302" s="9">
        <v>7.3256180000000004</v>
      </c>
      <c r="D302" s="9">
        <v>7.3913409999999997</v>
      </c>
      <c r="E302" s="9">
        <v>7.4172060000000002</v>
      </c>
      <c r="F302" s="9">
        <v>7.4302200000000003</v>
      </c>
      <c r="G302" s="9"/>
      <c r="H302" s="9"/>
      <c r="I302" s="9"/>
      <c r="J302" s="9"/>
      <c r="K302" s="9"/>
      <c r="L302" s="9"/>
      <c r="M302" s="9">
        <v>373</v>
      </c>
      <c r="N302" s="9">
        <v>13</v>
      </c>
      <c r="O302" s="9">
        <v>9</v>
      </c>
      <c r="P302" s="9">
        <v>9</v>
      </c>
      <c r="Q302" s="9">
        <v>32534000</v>
      </c>
      <c r="R302" s="9">
        <v>1219100</v>
      </c>
      <c r="S302" s="9">
        <v>1110800</v>
      </c>
      <c r="T302" s="9">
        <v>1247900</v>
      </c>
      <c r="U302" s="9">
        <f t="shared" si="20"/>
        <v>1192600</v>
      </c>
      <c r="V302" s="9">
        <v>2408300</v>
      </c>
      <c r="W302" s="9">
        <v>1516100</v>
      </c>
      <c r="X302" s="9">
        <v>1465000</v>
      </c>
      <c r="Y302" s="9">
        <f t="shared" si="21"/>
        <v>1796466.6666666667</v>
      </c>
      <c r="Z302" s="8">
        <f t="shared" si="22"/>
        <v>0.66385868556796668</v>
      </c>
      <c r="AA302" s="9">
        <v>-0.16720374425252199</v>
      </c>
      <c r="AB302" s="9">
        <v>1.74864815227607</v>
      </c>
      <c r="AC302" s="7">
        <f t="shared" si="23"/>
        <v>1.7838233633230539E-2</v>
      </c>
      <c r="AD302" s="9">
        <v>-0.16686503092447899</v>
      </c>
      <c r="AE302" s="9">
        <v>2.751860629067</v>
      </c>
      <c r="AF302" s="9">
        <v>4.8361949923600402</v>
      </c>
      <c r="AG302" s="11">
        <f t="shared" si="24"/>
        <v>1.4581594193826839E-5</v>
      </c>
      <c r="AH302" s="9" t="s">
        <v>773</v>
      </c>
      <c r="AI302" s="9" t="s">
        <v>774</v>
      </c>
    </row>
    <row r="303" spans="1:35" s="4" customFormat="1" ht="12" customHeight="1">
      <c r="A303" s="9">
        <v>7.5567359999999999</v>
      </c>
      <c r="B303" s="9">
        <v>7.5708929999999999</v>
      </c>
      <c r="C303" s="9">
        <v>7.6844229999999998</v>
      </c>
      <c r="D303" s="9">
        <v>7.847289</v>
      </c>
      <c r="E303" s="9">
        <v>7.7063680000000003</v>
      </c>
      <c r="F303" s="9">
        <v>7.8985060000000002</v>
      </c>
      <c r="G303" s="9"/>
      <c r="H303" s="9"/>
      <c r="I303" s="9"/>
      <c r="J303" s="9"/>
      <c r="K303" s="9"/>
      <c r="L303" s="9"/>
      <c r="M303" s="9">
        <v>15</v>
      </c>
      <c r="N303" s="9">
        <v>6</v>
      </c>
      <c r="O303" s="9">
        <v>6</v>
      </c>
      <c r="P303" s="9">
        <v>6</v>
      </c>
      <c r="Q303" s="9">
        <v>74206000</v>
      </c>
      <c r="R303" s="9">
        <v>5025000</v>
      </c>
      <c r="S303" s="9">
        <v>4593900</v>
      </c>
      <c r="T303" s="9">
        <v>4514600</v>
      </c>
      <c r="U303" s="9">
        <f t="shared" si="20"/>
        <v>4711166.666666667</v>
      </c>
      <c r="V303" s="9">
        <v>8031000</v>
      </c>
      <c r="W303" s="9">
        <v>4649200</v>
      </c>
      <c r="X303" s="9">
        <v>6209800</v>
      </c>
      <c r="Y303" s="9">
        <f t="shared" si="21"/>
        <v>6296666.666666667</v>
      </c>
      <c r="Z303" s="8">
        <f t="shared" si="22"/>
        <v>0.74820010587612495</v>
      </c>
      <c r="AA303" s="9">
        <v>-0.213369846343994</v>
      </c>
      <c r="AB303" s="9">
        <v>1.41477444575996</v>
      </c>
      <c r="AC303" s="7">
        <f t="shared" si="23"/>
        <v>3.8479157467645429E-2</v>
      </c>
      <c r="AD303" s="9">
        <v>0.147006193796793</v>
      </c>
      <c r="AE303" s="9">
        <v>1.03939442238333</v>
      </c>
      <c r="AF303" s="9">
        <v>3.3552873334585498</v>
      </c>
      <c r="AG303" s="11">
        <f t="shared" si="24"/>
        <v>4.412783966676065E-4</v>
      </c>
      <c r="AH303" s="9" t="s">
        <v>707</v>
      </c>
      <c r="AI303" s="15" t="s">
        <v>708</v>
      </c>
    </row>
    <row r="304" spans="1:35" s="4" customFormat="1" ht="12" customHeight="1">
      <c r="A304" s="9">
        <v>3</v>
      </c>
      <c r="B304" s="9">
        <v>3</v>
      </c>
      <c r="C304" s="9">
        <v>3</v>
      </c>
      <c r="D304" s="9">
        <v>5.898593</v>
      </c>
      <c r="E304" s="9">
        <v>5.7257569999999998</v>
      </c>
      <c r="F304" s="9">
        <v>5.8044120000000001</v>
      </c>
      <c r="G304" s="9"/>
      <c r="H304" s="9"/>
      <c r="I304" s="9"/>
      <c r="J304" s="9" t="s">
        <v>35</v>
      </c>
      <c r="K304" s="9"/>
      <c r="L304" s="9" t="s">
        <v>35</v>
      </c>
      <c r="M304" s="9">
        <v>376</v>
      </c>
      <c r="N304" s="9">
        <v>11</v>
      </c>
      <c r="O304" s="9">
        <v>9</v>
      </c>
      <c r="P304" s="9">
        <v>8</v>
      </c>
      <c r="Q304" s="9">
        <v>736800</v>
      </c>
      <c r="R304" s="9">
        <v>2775.9</v>
      </c>
      <c r="S304" s="9">
        <v>3498.3</v>
      </c>
      <c r="T304" s="12">
        <v>170</v>
      </c>
      <c r="U304" s="9">
        <f t="shared" si="20"/>
        <v>2148.0666666666671</v>
      </c>
      <c r="V304" s="9">
        <v>25593</v>
      </c>
      <c r="W304" s="9">
        <v>7239.8</v>
      </c>
      <c r="X304" s="9">
        <v>9193.2999999999993</v>
      </c>
      <c r="Y304" s="9">
        <f t="shared" si="21"/>
        <v>14008.700000000003</v>
      </c>
      <c r="Z304" s="8">
        <f t="shared" si="22"/>
        <v>0.15333804469127518</v>
      </c>
      <c r="AA304" s="9">
        <v>-2.8095873196919801</v>
      </c>
      <c r="AB304" s="9">
        <v>6.2228183547762397</v>
      </c>
      <c r="AC304" s="7">
        <f t="shared" si="23"/>
        <v>5.9866193520410748E-7</v>
      </c>
      <c r="AD304" s="9">
        <v>1.8990953763325999</v>
      </c>
      <c r="AE304" s="9">
        <v>0.97590582821170802</v>
      </c>
      <c r="AF304" s="9">
        <v>3.2200037461361601</v>
      </c>
      <c r="AG304" s="11">
        <f t="shared" si="24"/>
        <v>6.0255438853993595E-4</v>
      </c>
      <c r="AH304" s="9" t="s">
        <v>1021</v>
      </c>
      <c r="AI304" s="9" t="s">
        <v>1022</v>
      </c>
    </row>
    <row r="305" spans="1:35" s="4" customFormat="1" ht="12" customHeight="1">
      <c r="A305" s="9">
        <v>6.4783350000000004</v>
      </c>
      <c r="B305" s="9">
        <v>6.7306609999999996</v>
      </c>
      <c r="C305" s="9">
        <v>6.6130589999999998</v>
      </c>
      <c r="D305" s="9">
        <v>3</v>
      </c>
      <c r="E305" s="9">
        <v>3</v>
      </c>
      <c r="F305" s="9">
        <v>3</v>
      </c>
      <c r="G305" s="9"/>
      <c r="H305" s="9"/>
      <c r="I305" s="9"/>
      <c r="J305" s="9" t="s">
        <v>35</v>
      </c>
      <c r="K305" s="9"/>
      <c r="L305" s="9" t="s">
        <v>35</v>
      </c>
      <c r="M305" s="9">
        <v>377</v>
      </c>
      <c r="N305" s="9">
        <v>2</v>
      </c>
      <c r="O305" s="9">
        <v>2</v>
      </c>
      <c r="P305" s="9">
        <v>2</v>
      </c>
      <c r="Q305" s="9">
        <v>2573300</v>
      </c>
      <c r="R305" s="9">
        <v>667500</v>
      </c>
      <c r="S305" s="9">
        <v>846940</v>
      </c>
      <c r="T305" s="9">
        <v>557780</v>
      </c>
      <c r="U305" s="9">
        <f t="shared" si="20"/>
        <v>690740</v>
      </c>
      <c r="V305" s="9">
        <v>35635</v>
      </c>
      <c r="W305" s="9">
        <v>50071</v>
      </c>
      <c r="X305" s="9">
        <v>31313</v>
      </c>
      <c r="Y305" s="9">
        <f t="shared" si="21"/>
        <v>39006.333333333336</v>
      </c>
      <c r="Z305" s="8">
        <f t="shared" si="22"/>
        <v>17.708406327177638</v>
      </c>
      <c r="AA305" s="9">
        <v>3.6073519388834598</v>
      </c>
      <c r="AB305" s="9">
        <v>6.0009665579317399</v>
      </c>
      <c r="AC305" s="7">
        <f t="shared" si="23"/>
        <v>9.9777689288594652E-7</v>
      </c>
      <c r="AD305" s="9">
        <v>0</v>
      </c>
      <c r="AE305" s="9">
        <v>0</v>
      </c>
      <c r="AF305" s="9">
        <v>2.9647885127256899</v>
      </c>
      <c r="AG305" s="11">
        <f t="shared" si="24"/>
        <v>1.0844548796819016E-3</v>
      </c>
      <c r="AH305" s="9" t="s">
        <v>141</v>
      </c>
      <c r="AI305" s="9" t="s">
        <v>142</v>
      </c>
    </row>
    <row r="306" spans="1:35" s="4" customFormat="1" ht="12" customHeight="1">
      <c r="A306" s="12">
        <v>7.9041800000000002</v>
      </c>
      <c r="B306" s="12">
        <v>8.0853979999999996</v>
      </c>
      <c r="C306" s="12">
        <v>8.1940419999999996</v>
      </c>
      <c r="D306" s="12">
        <v>8.0390569999999997</v>
      </c>
      <c r="E306" s="12">
        <v>8.1932360000000006</v>
      </c>
      <c r="F306" s="12">
        <v>8.0827860000000005</v>
      </c>
      <c r="G306" s="12"/>
      <c r="H306" s="12"/>
      <c r="I306" s="12"/>
      <c r="J306" s="12"/>
      <c r="K306" s="12"/>
      <c r="L306" s="12"/>
      <c r="M306" s="12">
        <v>378</v>
      </c>
      <c r="N306" s="12">
        <v>11</v>
      </c>
      <c r="O306" s="12">
        <v>11</v>
      </c>
      <c r="P306" s="12">
        <v>11</v>
      </c>
      <c r="Q306" s="12">
        <v>20100000</v>
      </c>
      <c r="R306" s="12">
        <v>1186600</v>
      </c>
      <c r="S306" s="12">
        <v>1428600</v>
      </c>
      <c r="T306" s="12">
        <v>1220300</v>
      </c>
      <c r="U306" s="12">
        <f t="shared" si="20"/>
        <v>1278500</v>
      </c>
      <c r="V306" s="12">
        <v>1637000</v>
      </c>
      <c r="W306" s="12">
        <v>1787600</v>
      </c>
      <c r="X306" s="12">
        <v>1141700</v>
      </c>
      <c r="Y306" s="12">
        <f t="shared" si="21"/>
        <v>1522100</v>
      </c>
      <c r="Z306" s="8">
        <f t="shared" si="22"/>
        <v>0.8399579528283293</v>
      </c>
      <c r="AA306" s="12">
        <v>-4.3819745381673797E-2</v>
      </c>
      <c r="AB306" s="12">
        <v>0.17240744391948001</v>
      </c>
      <c r="AC306" s="7">
        <f t="shared" si="23"/>
        <v>0.67234558295877878</v>
      </c>
      <c r="AD306" s="12">
        <v>5.6236267089843799E-2</v>
      </c>
      <c r="AE306" s="12">
        <v>0.40114404377009399</v>
      </c>
      <c r="AF306" s="12">
        <v>2.77460191978115</v>
      </c>
      <c r="AG306" s="13">
        <f t="shared" si="24"/>
        <v>1.6803435381446221E-3</v>
      </c>
      <c r="AH306" s="12" t="s">
        <v>647</v>
      </c>
      <c r="AI306" s="12" t="s">
        <v>648</v>
      </c>
    </row>
    <row r="307" spans="1:35" s="4" customFormat="1" ht="12" customHeight="1">
      <c r="A307" s="12">
        <v>3</v>
      </c>
      <c r="B307" s="12">
        <v>3</v>
      </c>
      <c r="C307" s="12">
        <v>3</v>
      </c>
      <c r="D307" s="12">
        <v>3</v>
      </c>
      <c r="E307" s="12">
        <v>3</v>
      </c>
      <c r="F307" s="12">
        <v>7.3008129999999998</v>
      </c>
      <c r="G307" s="12"/>
      <c r="H307" s="12"/>
      <c r="I307" s="12"/>
      <c r="J307" s="12"/>
      <c r="K307" s="12"/>
      <c r="L307" s="12"/>
      <c r="M307" s="12">
        <v>191</v>
      </c>
      <c r="N307" s="12">
        <v>4</v>
      </c>
      <c r="O307" s="12">
        <v>1</v>
      </c>
      <c r="P307" s="12">
        <v>1</v>
      </c>
      <c r="Q307" s="12">
        <v>31629000</v>
      </c>
      <c r="R307" s="12">
        <v>1296100</v>
      </c>
      <c r="S307" s="12">
        <v>1624500</v>
      </c>
      <c r="T307" s="12">
        <v>1421300</v>
      </c>
      <c r="U307" s="12">
        <f t="shared" si="20"/>
        <v>1447300</v>
      </c>
      <c r="V307" s="12">
        <v>3953800</v>
      </c>
      <c r="W307" s="12">
        <v>1798400</v>
      </c>
      <c r="X307" s="12">
        <v>1935000</v>
      </c>
      <c r="Y307" s="12">
        <f t="shared" si="21"/>
        <v>2562400</v>
      </c>
      <c r="Z307" s="8">
        <f t="shared" si="22"/>
        <v>0.564822041835779</v>
      </c>
      <c r="AA307" s="12">
        <v>-1.43360424041748</v>
      </c>
      <c r="AB307" s="12">
        <v>0.42724341246478797</v>
      </c>
      <c r="AC307" s="7">
        <f t="shared" si="23"/>
        <v>0.37390096630008629</v>
      </c>
      <c r="AD307" s="12">
        <v>1.43360424041748</v>
      </c>
      <c r="AE307" s="12">
        <v>0.42724341246478797</v>
      </c>
      <c r="AF307" s="12">
        <v>0.34528929702718297</v>
      </c>
      <c r="AG307" s="13">
        <f t="shared" si="24"/>
        <v>0.45155504934167556</v>
      </c>
      <c r="AH307" s="12" t="s">
        <v>827</v>
      </c>
      <c r="AI307" s="12" t="s">
        <v>828</v>
      </c>
    </row>
    <row r="308" spans="1:35" s="4" customFormat="1" ht="12" customHeight="1">
      <c r="A308" s="12">
        <v>6.5665319999999996</v>
      </c>
      <c r="B308" s="12">
        <v>5.4668669999999997</v>
      </c>
      <c r="C308" s="12">
        <v>3</v>
      </c>
      <c r="D308" s="12">
        <v>3</v>
      </c>
      <c r="E308" s="12">
        <v>3</v>
      </c>
      <c r="F308" s="12">
        <v>3</v>
      </c>
      <c r="G308" s="12"/>
      <c r="H308" s="12"/>
      <c r="I308" s="12"/>
      <c r="J308" s="12"/>
      <c r="K308" s="12"/>
      <c r="L308" s="12" t="s">
        <v>35</v>
      </c>
      <c r="M308" s="12">
        <v>379</v>
      </c>
      <c r="N308" s="12">
        <v>4</v>
      </c>
      <c r="O308" s="12">
        <v>4</v>
      </c>
      <c r="P308" s="12">
        <v>4</v>
      </c>
      <c r="Q308" s="12">
        <v>196570</v>
      </c>
      <c r="R308" s="12">
        <v>88802</v>
      </c>
      <c r="S308" s="12">
        <v>9151.2000000000007</v>
      </c>
      <c r="T308" s="12">
        <v>717.65</v>
      </c>
      <c r="U308" s="12">
        <f t="shared" si="20"/>
        <v>32890.283333333333</v>
      </c>
      <c r="V308" s="12">
        <v>7864.7</v>
      </c>
      <c r="W308" s="12">
        <v>2428.6</v>
      </c>
      <c r="X308" s="12">
        <v>170</v>
      </c>
      <c r="Y308" s="12">
        <f t="shared" si="21"/>
        <v>3487.7666666666664</v>
      </c>
      <c r="Z308" s="8">
        <f t="shared" si="22"/>
        <v>9.4301845498074233</v>
      </c>
      <c r="AA308" s="12">
        <v>2.01113303502401</v>
      </c>
      <c r="AB308" s="12">
        <v>0.88887538646185504</v>
      </c>
      <c r="AC308" s="7">
        <f t="shared" si="23"/>
        <v>0.1291589820547446</v>
      </c>
      <c r="AD308" s="12">
        <v>0</v>
      </c>
      <c r="AE308" s="12">
        <v>0</v>
      </c>
      <c r="AF308" s="12">
        <v>1.3184973657108201</v>
      </c>
      <c r="AG308" s="13">
        <f t="shared" si="24"/>
        <v>4.8028899350779426E-2</v>
      </c>
      <c r="AH308" s="12" t="s">
        <v>181</v>
      </c>
      <c r="AI308" s="12" t="s">
        <v>182</v>
      </c>
    </row>
    <row r="309" spans="1:35" s="4" customFormat="1" ht="12" customHeight="1">
      <c r="A309" s="9">
        <v>7.2369649999999996</v>
      </c>
      <c r="B309" s="9">
        <v>7.2854900000000002</v>
      </c>
      <c r="C309" s="9">
        <v>7.3483239999999999</v>
      </c>
      <c r="D309" s="9">
        <v>7.4019170000000001</v>
      </c>
      <c r="E309" s="9">
        <v>7.4014870000000004</v>
      </c>
      <c r="F309" s="9">
        <v>7.4292030000000002</v>
      </c>
      <c r="G309" s="9"/>
      <c r="H309" s="9"/>
      <c r="I309" s="9"/>
      <c r="J309" s="9"/>
      <c r="K309" s="9"/>
      <c r="L309" s="9"/>
      <c r="M309" s="9">
        <v>380</v>
      </c>
      <c r="N309" s="9">
        <v>9</v>
      </c>
      <c r="O309" s="9">
        <v>9</v>
      </c>
      <c r="P309" s="9">
        <v>9</v>
      </c>
      <c r="Q309" s="9">
        <v>9510800</v>
      </c>
      <c r="R309" s="9">
        <v>361900</v>
      </c>
      <c r="S309" s="9">
        <v>606450</v>
      </c>
      <c r="T309" s="9">
        <v>482850</v>
      </c>
      <c r="U309" s="9">
        <f t="shared" si="20"/>
        <v>483733.33333333331</v>
      </c>
      <c r="V309" s="9">
        <v>779660</v>
      </c>
      <c r="W309" s="9">
        <v>610490</v>
      </c>
      <c r="X309" s="9">
        <v>580270</v>
      </c>
      <c r="Y309" s="9">
        <f t="shared" si="21"/>
        <v>656806.66666666663</v>
      </c>
      <c r="Z309" s="8">
        <f t="shared" si="22"/>
        <v>0.73649272743882022</v>
      </c>
      <c r="AA309" s="9">
        <v>-0.120609442392985</v>
      </c>
      <c r="AB309" s="9">
        <v>1.6424196266053701</v>
      </c>
      <c r="AC309" s="7">
        <f t="shared" si="23"/>
        <v>2.2781398103912585E-2</v>
      </c>
      <c r="AD309" s="9">
        <v>0.21316655476888</v>
      </c>
      <c r="AE309" s="9">
        <v>3.1523741342605498</v>
      </c>
      <c r="AF309" s="9">
        <v>2.0544786633521301</v>
      </c>
      <c r="AG309" s="11">
        <f t="shared" si="24"/>
        <v>8.8210713850830937E-3</v>
      </c>
      <c r="AH309" s="9" t="s">
        <v>709</v>
      </c>
      <c r="AI309" s="9" t="s">
        <v>710</v>
      </c>
    </row>
    <row r="310" spans="1:35" s="4" customFormat="1" ht="12" customHeight="1">
      <c r="A310" s="12">
        <v>8.2843630000000008</v>
      </c>
      <c r="B310" s="12">
        <v>8.5889100000000003</v>
      </c>
      <c r="C310" s="12">
        <v>8.3754259999999991</v>
      </c>
      <c r="D310" s="12">
        <v>8.5921760000000003</v>
      </c>
      <c r="E310" s="12">
        <v>8.4299780000000002</v>
      </c>
      <c r="F310" s="12">
        <v>8.4321190000000001</v>
      </c>
      <c r="G310" s="12"/>
      <c r="H310" s="12"/>
      <c r="I310" s="12"/>
      <c r="J310" s="12"/>
      <c r="K310" s="12"/>
      <c r="L310" s="12"/>
      <c r="M310" s="12">
        <v>381</v>
      </c>
      <c r="N310" s="12">
        <v>7</v>
      </c>
      <c r="O310" s="12">
        <v>7</v>
      </c>
      <c r="P310" s="12">
        <v>5</v>
      </c>
      <c r="Q310" s="12">
        <v>618970000</v>
      </c>
      <c r="R310" s="12">
        <v>31981000</v>
      </c>
      <c r="S310" s="12">
        <v>44161000</v>
      </c>
      <c r="T310" s="12">
        <v>27706000</v>
      </c>
      <c r="U310" s="12">
        <f t="shared" si="20"/>
        <v>34616000</v>
      </c>
      <c r="V310" s="12">
        <v>65197000</v>
      </c>
      <c r="W310" s="12">
        <v>38845000</v>
      </c>
      <c r="X310" s="12">
        <v>33379000</v>
      </c>
      <c r="Y310" s="12">
        <f t="shared" si="21"/>
        <v>45807000</v>
      </c>
      <c r="Z310" s="8">
        <f t="shared" si="22"/>
        <v>0.75569236142947582</v>
      </c>
      <c r="AA310" s="12">
        <v>-6.8524996439615293E-2</v>
      </c>
      <c r="AB310" s="12">
        <v>0.25987256509683798</v>
      </c>
      <c r="AC310" s="7">
        <f t="shared" si="23"/>
        <v>0.54970214913628768</v>
      </c>
      <c r="AD310" s="12">
        <v>-0.114166895548504</v>
      </c>
      <c r="AE310" s="12">
        <v>0.98014345259395497</v>
      </c>
      <c r="AF310" s="12">
        <v>2.1962986186953</v>
      </c>
      <c r="AG310" s="13">
        <f t="shared" si="24"/>
        <v>6.3635781401932294E-3</v>
      </c>
      <c r="AH310" s="12" t="s">
        <v>699</v>
      </c>
      <c r="AI310" s="12" t="s">
        <v>700</v>
      </c>
    </row>
    <row r="311" spans="1:35" s="4" customFormat="1" ht="12" customHeight="1">
      <c r="A311" s="9">
        <v>6.52264</v>
      </c>
      <c r="B311" s="9">
        <v>6.4941680000000002</v>
      </c>
      <c r="C311" s="9">
        <v>6.6819189999999997</v>
      </c>
      <c r="D311" s="9">
        <v>6.7623110000000004</v>
      </c>
      <c r="E311" s="9">
        <v>6.7443239999999998</v>
      </c>
      <c r="F311" s="9">
        <v>6.7324339999999996</v>
      </c>
      <c r="G311" s="9"/>
      <c r="H311" s="9"/>
      <c r="I311" s="9"/>
      <c r="J311" s="9"/>
      <c r="K311" s="9"/>
      <c r="L311" s="9"/>
      <c r="M311" s="9">
        <v>382</v>
      </c>
      <c r="N311" s="9">
        <v>7</v>
      </c>
      <c r="O311" s="9">
        <v>7</v>
      </c>
      <c r="P311" s="9">
        <v>7</v>
      </c>
      <c r="Q311" s="9">
        <v>2368700</v>
      </c>
      <c r="R311" s="9">
        <v>180610</v>
      </c>
      <c r="S311" s="9">
        <v>103480</v>
      </c>
      <c r="T311" s="9">
        <v>120080</v>
      </c>
      <c r="U311" s="9">
        <f t="shared" si="20"/>
        <v>134723.33333333334</v>
      </c>
      <c r="V311" s="9">
        <v>171100</v>
      </c>
      <c r="W311" s="9">
        <v>189980</v>
      </c>
      <c r="X311" s="9">
        <v>162080</v>
      </c>
      <c r="Y311" s="9">
        <f t="shared" si="21"/>
        <v>174386.66666666666</v>
      </c>
      <c r="Z311" s="8">
        <f t="shared" si="22"/>
        <v>0.77255524122639352</v>
      </c>
      <c r="AA311" s="9">
        <v>-0.18011395136515199</v>
      </c>
      <c r="AB311" s="9">
        <v>1.4197264426219101</v>
      </c>
      <c r="AC311" s="7">
        <f t="shared" si="23"/>
        <v>3.8042894893065025E-2</v>
      </c>
      <c r="AD311" s="9">
        <v>0.24837589263915999</v>
      </c>
      <c r="AE311" s="9">
        <v>1.9482133303079701</v>
      </c>
      <c r="AF311" s="9">
        <v>1.5389332281310499</v>
      </c>
      <c r="AG311" s="11">
        <f t="shared" si="24"/>
        <v>2.8911243525233905E-2</v>
      </c>
      <c r="AH311" s="9" t="s">
        <v>689</v>
      </c>
      <c r="AI311" s="9" t="s">
        <v>690</v>
      </c>
    </row>
    <row r="312" spans="1:35" s="4" customFormat="1" ht="12" customHeight="1">
      <c r="A312" s="12">
        <v>6.9937490000000002</v>
      </c>
      <c r="B312" s="12">
        <v>7.2929639999999996</v>
      </c>
      <c r="C312" s="12">
        <v>7.2820099999999996</v>
      </c>
      <c r="D312" s="12">
        <v>7.3455310000000003</v>
      </c>
      <c r="E312" s="12">
        <v>7.2229239999999999</v>
      </c>
      <c r="F312" s="12">
        <v>7.2327680000000001</v>
      </c>
      <c r="G312" s="12"/>
      <c r="H312" s="12"/>
      <c r="I312" s="12"/>
      <c r="J312" s="12"/>
      <c r="K312" s="12"/>
      <c r="L312" s="12"/>
      <c r="M312" s="12">
        <v>383</v>
      </c>
      <c r="N312" s="12">
        <v>9</v>
      </c>
      <c r="O312" s="12">
        <v>9</v>
      </c>
      <c r="P312" s="12">
        <v>9</v>
      </c>
      <c r="Q312" s="12">
        <v>5759700</v>
      </c>
      <c r="R312" s="12">
        <v>275320</v>
      </c>
      <c r="S312" s="12">
        <v>383540</v>
      </c>
      <c r="T312" s="12">
        <v>330950</v>
      </c>
      <c r="U312" s="12">
        <f t="shared" si="20"/>
        <v>329936.66666666669</v>
      </c>
      <c r="V312" s="12">
        <v>533170</v>
      </c>
      <c r="W312" s="12">
        <v>338460</v>
      </c>
      <c r="X312" s="12">
        <v>287680</v>
      </c>
      <c r="Y312" s="12">
        <f t="shared" si="21"/>
        <v>386436.66666666669</v>
      </c>
      <c r="Z312" s="8">
        <f t="shared" si="22"/>
        <v>0.85379234199653242</v>
      </c>
      <c r="AA312" s="12">
        <v>-7.7499548594157197E-2</v>
      </c>
      <c r="AB312" s="12">
        <v>0.297937634780225</v>
      </c>
      <c r="AC312" s="7">
        <f t="shared" si="23"/>
        <v>0.50357291728397391</v>
      </c>
      <c r="AD312" s="12">
        <v>0.236419677734375</v>
      </c>
      <c r="AE312" s="12">
        <v>2.0548009452965399</v>
      </c>
      <c r="AF312" s="12">
        <v>0.95790626834816806</v>
      </c>
      <c r="AG312" s="13">
        <f t="shared" si="24"/>
        <v>0.11017770750346902</v>
      </c>
      <c r="AH312" s="12" t="s">
        <v>635</v>
      </c>
      <c r="AI312" s="12" t="s">
        <v>636</v>
      </c>
    </row>
    <row r="313" spans="1:35" s="4" customFormat="1" ht="12" customHeight="1">
      <c r="A313" s="12">
        <v>7.4596489999999998</v>
      </c>
      <c r="B313" s="12">
        <v>7.3357390000000002</v>
      </c>
      <c r="C313" s="12">
        <v>7.3955190000000002</v>
      </c>
      <c r="D313" s="12">
        <v>7.4331769999999997</v>
      </c>
      <c r="E313" s="12">
        <v>7.2823950000000002</v>
      </c>
      <c r="F313" s="12">
        <v>7.4590610000000002</v>
      </c>
      <c r="G313" s="12"/>
      <c r="H313" s="12"/>
      <c r="I313" s="12"/>
      <c r="J313" s="12"/>
      <c r="K313" s="12"/>
      <c r="L313" s="12"/>
      <c r="M313" s="12">
        <v>384</v>
      </c>
      <c r="N313" s="12">
        <v>17</v>
      </c>
      <c r="O313" s="12">
        <v>17</v>
      </c>
      <c r="P313" s="12">
        <v>17</v>
      </c>
      <c r="Q313" s="12">
        <v>14833000</v>
      </c>
      <c r="R313" s="12">
        <v>1218000</v>
      </c>
      <c r="S313" s="12">
        <v>908050</v>
      </c>
      <c r="T313" s="12">
        <v>716740</v>
      </c>
      <c r="U313" s="12">
        <f t="shared" si="20"/>
        <v>947596.66666666663</v>
      </c>
      <c r="V313" s="12">
        <v>1294400</v>
      </c>
      <c r="W313" s="12">
        <v>780860</v>
      </c>
      <c r="X313" s="12">
        <v>957900</v>
      </c>
      <c r="Y313" s="12">
        <f t="shared" si="21"/>
        <v>1011053.3333333334</v>
      </c>
      <c r="Z313" s="8">
        <f t="shared" si="22"/>
        <v>0.93723707288768143</v>
      </c>
      <c r="AA313" s="12">
        <v>5.4241816202793601E-3</v>
      </c>
      <c r="AB313" s="12">
        <v>2.77269753377598E-2</v>
      </c>
      <c r="AC313" s="7">
        <f t="shared" si="23"/>
        <v>0.93815160232611949</v>
      </c>
      <c r="AD313" s="12">
        <v>0.114182790120443</v>
      </c>
      <c r="AE313" s="12">
        <v>0.66482275565255999</v>
      </c>
      <c r="AF313" s="12">
        <v>0.86949037443531096</v>
      </c>
      <c r="AG313" s="13">
        <f t="shared" si="24"/>
        <v>0.13505467606119381</v>
      </c>
      <c r="AH313" s="12" t="s">
        <v>577</v>
      </c>
      <c r="AI313" s="14" t="s">
        <v>578</v>
      </c>
    </row>
    <row r="314" spans="1:35" s="4" customFormat="1" ht="12" customHeight="1">
      <c r="A314" s="12">
        <v>6.7660710000000002</v>
      </c>
      <c r="B314" s="12">
        <v>6.707579</v>
      </c>
      <c r="C314" s="12">
        <v>6.9595039999999999</v>
      </c>
      <c r="D314" s="12">
        <v>6.9490679999999996</v>
      </c>
      <c r="E314" s="12">
        <v>7.0778400000000001</v>
      </c>
      <c r="F314" s="12">
        <v>6.9020520000000003</v>
      </c>
      <c r="G314" s="12"/>
      <c r="H314" s="12"/>
      <c r="I314" s="12"/>
      <c r="J314" s="12"/>
      <c r="K314" s="12"/>
      <c r="L314" s="12"/>
      <c r="M314" s="12">
        <v>386</v>
      </c>
      <c r="N314" s="12">
        <v>9</v>
      </c>
      <c r="O314" s="12">
        <v>9</v>
      </c>
      <c r="P314" s="12">
        <v>9</v>
      </c>
      <c r="Q314" s="12">
        <v>4123700</v>
      </c>
      <c r="R314" s="12">
        <v>186100</v>
      </c>
      <c r="S314" s="12">
        <v>165730</v>
      </c>
      <c r="T314" s="12">
        <v>214230</v>
      </c>
      <c r="U314" s="12">
        <f t="shared" si="20"/>
        <v>188686.66666666666</v>
      </c>
      <c r="V314" s="12">
        <v>320340</v>
      </c>
      <c r="W314" s="12">
        <v>318950</v>
      </c>
      <c r="X314" s="12">
        <v>183960</v>
      </c>
      <c r="Y314" s="12">
        <f t="shared" si="21"/>
        <v>274416.66666666669</v>
      </c>
      <c r="Z314" s="8">
        <f t="shared" si="22"/>
        <v>0.68759186152444574</v>
      </c>
      <c r="AA314" s="12">
        <v>-0.16526873906453499</v>
      </c>
      <c r="AB314" s="12">
        <v>0.82824909128577995</v>
      </c>
      <c r="AC314" s="7">
        <f t="shared" si="23"/>
        <v>0.14850836224948019</v>
      </c>
      <c r="AD314" s="12">
        <v>-0.1758500734965</v>
      </c>
      <c r="AE314" s="12">
        <v>1.30404019520506</v>
      </c>
      <c r="AF314" s="12">
        <v>1.8909158326214599</v>
      </c>
      <c r="AG314" s="13">
        <f t="shared" si="24"/>
        <v>1.2855357759161383E-2</v>
      </c>
      <c r="AH314" s="12" t="s">
        <v>745</v>
      </c>
      <c r="AI314" s="12" t="s">
        <v>746</v>
      </c>
    </row>
    <row r="315" spans="1:35" s="4" customFormat="1" ht="12" customHeight="1">
      <c r="A315" s="12">
        <v>5.5842179999999999</v>
      </c>
      <c r="B315" s="12">
        <v>5.9160959999999996</v>
      </c>
      <c r="C315" s="12">
        <v>3</v>
      </c>
      <c r="D315" s="12">
        <v>5.2301419999999998</v>
      </c>
      <c r="E315" s="12">
        <v>5.5140820000000001</v>
      </c>
      <c r="F315" s="12">
        <v>3</v>
      </c>
      <c r="G315" s="12"/>
      <c r="H315" s="12"/>
      <c r="I315" s="12"/>
      <c r="J315" s="12"/>
      <c r="K315" s="12"/>
      <c r="L315" s="12"/>
      <c r="M315" s="12">
        <v>387</v>
      </c>
      <c r="N315" s="12">
        <v>2</v>
      </c>
      <c r="O315" s="12">
        <v>2</v>
      </c>
      <c r="P315" s="12">
        <v>2</v>
      </c>
      <c r="Q315" s="12">
        <v>114710</v>
      </c>
      <c r="R315" s="12">
        <v>7832.1</v>
      </c>
      <c r="S315" s="12">
        <v>11166</v>
      </c>
      <c r="T315" s="12">
        <v>5777.6</v>
      </c>
      <c r="U315" s="12">
        <f t="shared" si="20"/>
        <v>8258.5666666666657</v>
      </c>
      <c r="V315" s="12">
        <v>2680.5</v>
      </c>
      <c r="W315" s="12">
        <v>4374.7</v>
      </c>
      <c r="X315" s="12">
        <v>4235.1000000000004</v>
      </c>
      <c r="Y315" s="12">
        <f t="shared" si="21"/>
        <v>3763.4333333333329</v>
      </c>
      <c r="Z315" s="8">
        <f t="shared" si="22"/>
        <v>2.1944235317042065</v>
      </c>
      <c r="AA315" s="12">
        <v>0.25202973683675101</v>
      </c>
      <c r="AB315" s="12">
        <v>7.2591556584130995E-2</v>
      </c>
      <c r="AC315" s="7">
        <f t="shared" si="23"/>
        <v>0.84607418333089102</v>
      </c>
      <c r="AD315" s="12">
        <v>0.75445667902628599</v>
      </c>
      <c r="AE315" s="12">
        <v>0.26229714784274999</v>
      </c>
      <c r="AF315" s="12">
        <v>0.27455604060931899</v>
      </c>
      <c r="AG315" s="13">
        <f t="shared" si="24"/>
        <v>0.53142742060624504</v>
      </c>
      <c r="AH315" s="12" t="s">
        <v>321</v>
      </c>
      <c r="AI315" s="12" t="s">
        <v>322</v>
      </c>
    </row>
    <row r="316" spans="1:35" s="4" customFormat="1" ht="12" customHeight="1">
      <c r="A316" s="9">
        <v>6.2699569999999998</v>
      </c>
      <c r="B316" s="9">
        <v>6.2597370000000003</v>
      </c>
      <c r="C316" s="9">
        <v>6.3932419999999999</v>
      </c>
      <c r="D316" s="9">
        <v>6.801431</v>
      </c>
      <c r="E316" s="9">
        <v>7.0750719999999996</v>
      </c>
      <c r="F316" s="9">
        <v>7.2951050000000004</v>
      </c>
      <c r="G316" s="9"/>
      <c r="H316" s="9"/>
      <c r="I316" s="9"/>
      <c r="J316" s="9"/>
      <c r="K316" s="9"/>
      <c r="L316" s="9" t="s">
        <v>35</v>
      </c>
      <c r="M316" s="9">
        <v>388</v>
      </c>
      <c r="N316" s="9">
        <v>9</v>
      </c>
      <c r="O316" s="9">
        <v>9</v>
      </c>
      <c r="P316" s="9">
        <v>8</v>
      </c>
      <c r="Q316" s="9">
        <v>61006000</v>
      </c>
      <c r="R316" s="9">
        <v>109490</v>
      </c>
      <c r="S316" s="9">
        <v>118080</v>
      </c>
      <c r="T316" s="9">
        <v>122810</v>
      </c>
      <c r="U316" s="9">
        <f t="shared" si="20"/>
        <v>116793.33333333333</v>
      </c>
      <c r="V316" s="9">
        <v>1248400</v>
      </c>
      <c r="W316" s="9">
        <v>788030</v>
      </c>
      <c r="X316" s="9">
        <v>1062100</v>
      </c>
      <c r="Y316" s="9">
        <f t="shared" si="21"/>
        <v>1032843.3333333334</v>
      </c>
      <c r="Z316" s="8">
        <f t="shared" si="22"/>
        <v>0.11307942798681955</v>
      </c>
      <c r="AA316" s="9">
        <v>-0.74955765406290698</v>
      </c>
      <c r="AB316" s="9">
        <v>2.1338748978269502</v>
      </c>
      <c r="AC316" s="7">
        <f t="shared" si="23"/>
        <v>7.3472548152288732E-3</v>
      </c>
      <c r="AD316" s="9">
        <v>-2.7012507120768501E-2</v>
      </c>
      <c r="AE316" s="9">
        <v>5.27981489810916E-2</v>
      </c>
      <c r="AF316" s="9">
        <v>5.1503506475238998</v>
      </c>
      <c r="AG316" s="11">
        <f t="shared" si="24"/>
        <v>7.0737442264706656E-6</v>
      </c>
      <c r="AH316" s="9" t="s">
        <v>1033</v>
      </c>
      <c r="AI316" s="9" t="s">
        <v>1034</v>
      </c>
    </row>
    <row r="317" spans="1:35" s="4" customFormat="1" ht="12" customHeight="1">
      <c r="A317" s="12">
        <v>6.0468070000000003</v>
      </c>
      <c r="B317" s="12">
        <v>6.0870709999999999</v>
      </c>
      <c r="C317" s="12">
        <v>6.326397</v>
      </c>
      <c r="D317" s="12">
        <v>6.4598750000000003</v>
      </c>
      <c r="E317" s="12">
        <v>6.5031090000000003</v>
      </c>
      <c r="F317" s="12">
        <v>6.2127999999999997</v>
      </c>
      <c r="G317" s="12"/>
      <c r="H317" s="12"/>
      <c r="I317" s="12"/>
      <c r="J317" s="12"/>
      <c r="K317" s="12"/>
      <c r="L317" s="12"/>
      <c r="M317" s="12">
        <v>389</v>
      </c>
      <c r="N317" s="12">
        <v>3</v>
      </c>
      <c r="O317" s="12">
        <v>3</v>
      </c>
      <c r="P317" s="12">
        <v>3</v>
      </c>
      <c r="Q317" s="12">
        <v>2588300</v>
      </c>
      <c r="R317" s="12">
        <v>93819</v>
      </c>
      <c r="S317" s="12">
        <v>87182</v>
      </c>
      <c r="T317" s="12">
        <v>115610</v>
      </c>
      <c r="U317" s="12">
        <f t="shared" si="20"/>
        <v>98870.333333333328</v>
      </c>
      <c r="V317" s="12">
        <v>239640</v>
      </c>
      <c r="W317" s="12">
        <v>213780</v>
      </c>
      <c r="X317" s="12">
        <v>114870</v>
      </c>
      <c r="Y317" s="12">
        <f t="shared" si="21"/>
        <v>189430</v>
      </c>
      <c r="Z317" s="8">
        <f t="shared" si="22"/>
        <v>0.52193598338876279</v>
      </c>
      <c r="AA317" s="12">
        <v>-0.238502661387125</v>
      </c>
      <c r="AB317" s="12">
        <v>0.88419781624017302</v>
      </c>
      <c r="AC317" s="7">
        <f t="shared" si="23"/>
        <v>0.13055760774934158</v>
      </c>
      <c r="AD317" s="12">
        <v>-0.36984491348266602</v>
      </c>
      <c r="AE317" s="12">
        <v>1.52339149869763</v>
      </c>
      <c r="AF317" s="12">
        <v>3.6691616656566302</v>
      </c>
      <c r="AG317" s="13">
        <f t="shared" si="24"/>
        <v>2.1420930608354976E-4</v>
      </c>
      <c r="AH317" s="12" t="s">
        <v>859</v>
      </c>
      <c r="AI317" s="12" t="s">
        <v>860</v>
      </c>
    </row>
    <row r="318" spans="1:35" s="4" customFormat="1" ht="12" customHeight="1">
      <c r="A318" s="12">
        <v>6.2348210000000002</v>
      </c>
      <c r="B318" s="12">
        <v>5.8984949999999996</v>
      </c>
      <c r="C318" s="12">
        <v>6.1879429999999997</v>
      </c>
      <c r="D318" s="12">
        <v>6.3093320000000004</v>
      </c>
      <c r="E318" s="12">
        <v>6.392328</v>
      </c>
      <c r="F318" s="12">
        <v>6.353974</v>
      </c>
      <c r="G318" s="12"/>
      <c r="H318" s="12"/>
      <c r="I318" s="12"/>
      <c r="J318" s="12"/>
      <c r="K318" s="12"/>
      <c r="L318" s="12"/>
      <c r="M318" s="12">
        <v>390</v>
      </c>
      <c r="N318" s="12">
        <v>3</v>
      </c>
      <c r="O318" s="12">
        <v>3</v>
      </c>
      <c r="P318" s="12">
        <v>3</v>
      </c>
      <c r="Q318" s="12">
        <v>2589700</v>
      </c>
      <c r="R318" s="12">
        <v>94237</v>
      </c>
      <c r="S318" s="12">
        <v>90000</v>
      </c>
      <c r="T318" s="12">
        <v>54433</v>
      </c>
      <c r="U318" s="12">
        <f t="shared" si="20"/>
        <v>79556.666666666672</v>
      </c>
      <c r="V318" s="12">
        <v>165530</v>
      </c>
      <c r="W318" s="12">
        <v>150840</v>
      </c>
      <c r="X318" s="12">
        <v>124020</v>
      </c>
      <c r="Y318" s="12">
        <f t="shared" si="21"/>
        <v>146796.66666666666</v>
      </c>
      <c r="Z318" s="8">
        <f t="shared" si="22"/>
        <v>0.54195145212198281</v>
      </c>
      <c r="AA318" s="12">
        <v>-0.24479150772094699</v>
      </c>
      <c r="AB318" s="12">
        <v>1.0665560876638001</v>
      </c>
      <c r="AC318" s="7">
        <f t="shared" si="23"/>
        <v>8.5791431083551875E-2</v>
      </c>
      <c r="AD318" s="12">
        <v>1.49243672688808E-2</v>
      </c>
      <c r="AE318" s="12">
        <v>8.1334372380190798E-2</v>
      </c>
      <c r="AF318" s="12">
        <v>2.2550975829607198</v>
      </c>
      <c r="AG318" s="13">
        <f t="shared" si="24"/>
        <v>5.5577936346774244E-3</v>
      </c>
      <c r="AH318" s="12" t="s">
        <v>845</v>
      </c>
      <c r="AI318" s="12" t="s">
        <v>846</v>
      </c>
    </row>
    <row r="319" spans="1:35" s="4" customFormat="1" ht="12" customHeight="1">
      <c r="A319" s="12">
        <v>5.8919160000000002</v>
      </c>
      <c r="B319" s="12">
        <v>5.9024539999999996</v>
      </c>
      <c r="C319" s="12">
        <v>6.1271370000000003</v>
      </c>
      <c r="D319" s="12">
        <v>6.330616</v>
      </c>
      <c r="E319" s="12">
        <v>6.0650940000000002</v>
      </c>
      <c r="F319" s="12">
        <v>5.9138400000000004</v>
      </c>
      <c r="G319" s="12"/>
      <c r="H319" s="12"/>
      <c r="I319" s="12"/>
      <c r="J319" s="12"/>
      <c r="K319" s="12"/>
      <c r="L319" s="12"/>
      <c r="M319" s="12">
        <v>391</v>
      </c>
      <c r="N319" s="12">
        <v>2</v>
      </c>
      <c r="O319" s="12">
        <v>2</v>
      </c>
      <c r="P319" s="12">
        <v>2</v>
      </c>
      <c r="Q319" s="12">
        <v>1953900</v>
      </c>
      <c r="R319" s="12">
        <v>110810</v>
      </c>
      <c r="S319" s="12">
        <v>94807</v>
      </c>
      <c r="T319" s="12">
        <v>109260</v>
      </c>
      <c r="U319" s="12">
        <f t="shared" si="20"/>
        <v>104959</v>
      </c>
      <c r="V319" s="12">
        <v>249330</v>
      </c>
      <c r="W319" s="12">
        <v>138170</v>
      </c>
      <c r="X319" s="12">
        <v>89400</v>
      </c>
      <c r="Y319" s="12">
        <f t="shared" si="21"/>
        <v>158966.66666666666</v>
      </c>
      <c r="Z319" s="8">
        <f t="shared" si="22"/>
        <v>0.66025791570559866</v>
      </c>
      <c r="AA319" s="12">
        <v>-0.12934764226277601</v>
      </c>
      <c r="AB319" s="12">
        <v>0.37706489604028498</v>
      </c>
      <c r="AC319" s="7">
        <f t="shared" si="23"/>
        <v>0.41969626465677423</v>
      </c>
      <c r="AD319" s="12">
        <v>-0.14712937672932999</v>
      </c>
      <c r="AE319" s="12">
        <v>0.50800801280817198</v>
      </c>
      <c r="AF319" s="12">
        <v>0.42252837967580198</v>
      </c>
      <c r="AG319" s="13">
        <f t="shared" si="24"/>
        <v>0.37798243662070186</v>
      </c>
      <c r="AH319" s="12" t="s">
        <v>779</v>
      </c>
      <c r="AI319" s="12" t="s">
        <v>780</v>
      </c>
    </row>
    <row r="320" spans="1:35" s="4" customFormat="1" ht="12" customHeight="1">
      <c r="A320" s="12">
        <v>6.6160550000000002</v>
      </c>
      <c r="B320" s="12">
        <v>6.6976300000000002</v>
      </c>
      <c r="C320" s="12">
        <v>6.8299849999999998</v>
      </c>
      <c r="D320" s="12">
        <v>6.8475970000000004</v>
      </c>
      <c r="E320" s="12">
        <v>6.5489420000000003</v>
      </c>
      <c r="F320" s="12">
        <v>6.6580779999999997</v>
      </c>
      <c r="G320" s="12"/>
      <c r="H320" s="12"/>
      <c r="I320" s="12"/>
      <c r="J320" s="12"/>
      <c r="K320" s="12"/>
      <c r="L320" s="12"/>
      <c r="M320" s="12">
        <v>392</v>
      </c>
      <c r="N320" s="12">
        <v>9</v>
      </c>
      <c r="O320" s="12">
        <v>9</v>
      </c>
      <c r="P320" s="12">
        <v>8</v>
      </c>
      <c r="Q320" s="12">
        <v>6205500</v>
      </c>
      <c r="R320" s="12">
        <v>296910</v>
      </c>
      <c r="S320" s="12">
        <v>483610</v>
      </c>
      <c r="T320" s="12">
        <v>457600</v>
      </c>
      <c r="U320" s="12">
        <f t="shared" si="20"/>
        <v>412706.66666666669</v>
      </c>
      <c r="V320" s="12">
        <v>322730</v>
      </c>
      <c r="W320" s="12">
        <v>131860</v>
      </c>
      <c r="X320" s="12">
        <v>136500</v>
      </c>
      <c r="Y320" s="12">
        <f t="shared" si="21"/>
        <v>197030</v>
      </c>
      <c r="Z320" s="8">
        <f t="shared" si="22"/>
        <v>2.0946387183000899</v>
      </c>
      <c r="AA320" s="12">
        <v>2.96843846639003E-2</v>
      </c>
      <c r="AB320" s="12">
        <v>9.9292121571100997E-2</v>
      </c>
      <c r="AC320" s="7">
        <f t="shared" si="23"/>
        <v>0.79562400601763317</v>
      </c>
      <c r="AD320" s="12">
        <v>0.29273748397827098</v>
      </c>
      <c r="AE320" s="12">
        <v>0.84066839656739101</v>
      </c>
      <c r="AF320" s="12">
        <v>2.3010286077646702</v>
      </c>
      <c r="AG320" s="13">
        <f t="shared" si="24"/>
        <v>5.0000159788068498E-3</v>
      </c>
      <c r="AH320" s="12" t="s">
        <v>329</v>
      </c>
      <c r="AI320" s="12" t="s">
        <v>330</v>
      </c>
    </row>
    <row r="321" spans="1:35" s="4" customFormat="1" ht="12" customHeight="1">
      <c r="A321" s="12">
        <v>6.1431079999999998</v>
      </c>
      <c r="B321" s="12">
        <v>5.4864439999999997</v>
      </c>
      <c r="C321" s="12">
        <v>5.4957799999999999</v>
      </c>
      <c r="D321" s="12">
        <v>5.3402260000000004</v>
      </c>
      <c r="E321" s="12">
        <v>3</v>
      </c>
      <c r="F321" s="12">
        <v>5.2482680000000004</v>
      </c>
      <c r="G321" s="12"/>
      <c r="H321" s="12"/>
      <c r="I321" s="12"/>
      <c r="J321" s="12"/>
      <c r="K321" s="12"/>
      <c r="L321" s="12" t="s">
        <v>35</v>
      </c>
      <c r="M321" s="12">
        <v>393</v>
      </c>
      <c r="N321" s="12">
        <v>2</v>
      </c>
      <c r="O321" s="12">
        <v>2</v>
      </c>
      <c r="P321" s="12">
        <v>2</v>
      </c>
      <c r="Q321" s="12">
        <v>204020</v>
      </c>
      <c r="R321" s="12">
        <v>36359</v>
      </c>
      <c r="S321" s="12">
        <v>14914</v>
      </c>
      <c r="T321" s="12">
        <v>12918</v>
      </c>
      <c r="U321" s="12">
        <f t="shared" si="20"/>
        <v>21397</v>
      </c>
      <c r="V321" s="12">
        <v>7861.1</v>
      </c>
      <c r="W321" s="12">
        <v>1894.1</v>
      </c>
      <c r="X321" s="12">
        <v>4603.8999999999996</v>
      </c>
      <c r="Y321" s="12">
        <f t="shared" si="21"/>
        <v>4786.3666666666668</v>
      </c>
      <c r="Z321" s="8">
        <f t="shared" si="22"/>
        <v>4.4704055268087828</v>
      </c>
      <c r="AA321" s="12">
        <v>1.1789464950561499</v>
      </c>
      <c r="AB321" s="12">
        <v>0.67272939434917201</v>
      </c>
      <c r="AC321" s="7">
        <f t="shared" si="23"/>
        <v>0.21245678520345651</v>
      </c>
      <c r="AD321" s="12">
        <v>1.5294977823893201</v>
      </c>
      <c r="AE321" s="12">
        <v>0.93450898248570402</v>
      </c>
      <c r="AF321" s="12">
        <v>2.72210095931483</v>
      </c>
      <c r="AG321" s="13">
        <f t="shared" si="24"/>
        <v>1.8962650501378655E-3</v>
      </c>
      <c r="AH321" s="12" t="s">
        <v>257</v>
      </c>
      <c r="AI321" s="12" t="s">
        <v>258</v>
      </c>
    </row>
    <row r="322" spans="1:35" s="4" customFormat="1" ht="12" customHeight="1">
      <c r="A322" s="12">
        <v>8.0031590000000001</v>
      </c>
      <c r="B322" s="12">
        <v>8.2126929999999998</v>
      </c>
      <c r="C322" s="12">
        <v>8.230143</v>
      </c>
      <c r="D322" s="12">
        <v>8.0790369999999996</v>
      </c>
      <c r="E322" s="12">
        <v>8.0980889999999999</v>
      </c>
      <c r="F322" s="12">
        <v>8.2288110000000003</v>
      </c>
      <c r="G322" s="12"/>
      <c r="H322" s="12"/>
      <c r="I322" s="12"/>
      <c r="J322" s="12"/>
      <c r="K322" s="12"/>
      <c r="L322" s="12"/>
      <c r="M322" s="12">
        <v>394</v>
      </c>
      <c r="N322" s="12">
        <v>10</v>
      </c>
      <c r="O322" s="12">
        <v>10</v>
      </c>
      <c r="P322" s="12">
        <v>10</v>
      </c>
      <c r="Q322" s="12">
        <v>106340000</v>
      </c>
      <c r="R322" s="12">
        <v>8415200</v>
      </c>
      <c r="S322" s="12">
        <v>8064100</v>
      </c>
      <c r="T322" s="12">
        <v>7230100</v>
      </c>
      <c r="U322" s="12">
        <f t="shared" ref="U322:U385" si="25">AVERAGE(R322:T322)</f>
        <v>7903133.333333333</v>
      </c>
      <c r="V322" s="12">
        <v>10704000</v>
      </c>
      <c r="W322" s="12">
        <v>9490300</v>
      </c>
      <c r="X322" s="12">
        <v>10112000</v>
      </c>
      <c r="Y322" s="12">
        <f t="shared" ref="Y322:Y385" si="26">AVERAGE(V322:X322)</f>
        <v>10102100</v>
      </c>
      <c r="Z322" s="8">
        <f t="shared" ref="Z322:Z385" si="27">U322/Y322</f>
        <v>0.78232578704757749</v>
      </c>
      <c r="AA322" s="12">
        <v>1.3352394104003899E-2</v>
      </c>
      <c r="AB322" s="12">
        <v>5.2962275406899198E-2</v>
      </c>
      <c r="AC322" s="7">
        <f t="shared" ref="AC322:AC385" si="28">POWER(10,-AB322)</f>
        <v>0.88519249792839272</v>
      </c>
      <c r="AD322" s="12">
        <v>0.36300754547119202</v>
      </c>
      <c r="AE322" s="12">
        <v>0.55515644694911304</v>
      </c>
      <c r="AF322" s="12">
        <v>0.69252954376141596</v>
      </c>
      <c r="AG322" s="13">
        <f t="shared" ref="AG322:AG385" si="29">POWER(10,-AF322)</f>
        <v>0.20298804284368668</v>
      </c>
      <c r="AH322" s="12" t="s">
        <v>681</v>
      </c>
      <c r="AI322" s="12" t="s">
        <v>682</v>
      </c>
    </row>
    <row r="323" spans="1:35" s="4" customFormat="1" ht="12" customHeight="1">
      <c r="A323" s="12">
        <v>7.0285310000000001</v>
      </c>
      <c r="B323" s="12">
        <v>7.1610079999999998</v>
      </c>
      <c r="C323" s="12">
        <v>7.1451650000000004</v>
      </c>
      <c r="D323" s="12">
        <v>7.2817829999999999</v>
      </c>
      <c r="E323" s="12">
        <v>7.1159429999999997</v>
      </c>
      <c r="F323" s="12">
        <v>7.3122410000000002</v>
      </c>
      <c r="G323" s="12"/>
      <c r="H323" s="12"/>
      <c r="I323" s="12"/>
      <c r="J323" s="12"/>
      <c r="K323" s="12"/>
      <c r="L323" s="12"/>
      <c r="M323" s="12">
        <v>395</v>
      </c>
      <c r="N323" s="12">
        <v>7</v>
      </c>
      <c r="O323" s="12">
        <v>7</v>
      </c>
      <c r="P323" s="12">
        <v>1</v>
      </c>
      <c r="Q323" s="12">
        <v>25342000</v>
      </c>
      <c r="R323" s="12">
        <v>1182900</v>
      </c>
      <c r="S323" s="12">
        <v>1233800</v>
      </c>
      <c r="T323" s="12">
        <v>900070</v>
      </c>
      <c r="U323" s="12">
        <f t="shared" si="25"/>
        <v>1105590</v>
      </c>
      <c r="V323" s="12">
        <v>2345600</v>
      </c>
      <c r="W323" s="12">
        <v>1295000</v>
      </c>
      <c r="X323" s="12">
        <v>1522300</v>
      </c>
      <c r="Y323" s="12">
        <f t="shared" si="26"/>
        <v>1720966.6666666667</v>
      </c>
      <c r="Z323" s="8">
        <f t="shared" si="27"/>
        <v>0.6424238315675298</v>
      </c>
      <c r="AA323" s="12">
        <v>-0.12508757909139001</v>
      </c>
      <c r="AB323" s="12">
        <v>0.78018788769139202</v>
      </c>
      <c r="AC323" s="7">
        <f t="shared" si="28"/>
        <v>0.16588690799602215</v>
      </c>
      <c r="AD323" s="12">
        <v>3.7708600362141603E-2</v>
      </c>
      <c r="AE323" s="12">
        <v>0.22653866321772501</v>
      </c>
      <c r="AF323" s="12">
        <v>0.84637574289547601</v>
      </c>
      <c r="AG323" s="13">
        <f t="shared" si="29"/>
        <v>0.14243747198444801</v>
      </c>
      <c r="AH323" s="12" t="s">
        <v>789</v>
      </c>
      <c r="AI323" s="12" t="s">
        <v>790</v>
      </c>
    </row>
    <row r="324" spans="1:35" s="4" customFormat="1" ht="12" customHeight="1">
      <c r="A324" s="12">
        <v>6.8003530000000003</v>
      </c>
      <c r="B324" s="12">
        <v>6.4094600000000002</v>
      </c>
      <c r="C324" s="12">
        <v>6.3736660000000001</v>
      </c>
      <c r="D324" s="12">
        <v>6.6352520000000004</v>
      </c>
      <c r="E324" s="12">
        <v>6.331569</v>
      </c>
      <c r="F324" s="12">
        <v>6.5039680000000004</v>
      </c>
      <c r="G324" s="12"/>
      <c r="H324" s="12"/>
      <c r="I324" s="12"/>
      <c r="J324" s="12"/>
      <c r="K324" s="12"/>
      <c r="L324" s="12"/>
      <c r="M324" s="12">
        <v>396</v>
      </c>
      <c r="N324" s="12">
        <v>4</v>
      </c>
      <c r="O324" s="12">
        <v>4</v>
      </c>
      <c r="P324" s="12">
        <v>4</v>
      </c>
      <c r="Q324" s="12">
        <v>3257400</v>
      </c>
      <c r="R324" s="12">
        <v>382540</v>
      </c>
      <c r="S324" s="12">
        <v>168890</v>
      </c>
      <c r="T324" s="12">
        <v>158570</v>
      </c>
      <c r="U324" s="12">
        <f t="shared" si="25"/>
        <v>236666.66666666666</v>
      </c>
      <c r="V324" s="12">
        <v>269530</v>
      </c>
      <c r="W324" s="12">
        <v>154420</v>
      </c>
      <c r="X324" s="12">
        <v>206860</v>
      </c>
      <c r="Y324" s="12">
        <f t="shared" si="26"/>
        <v>210270</v>
      </c>
      <c r="Z324" s="8">
        <f t="shared" si="27"/>
        <v>1.1255370079738749</v>
      </c>
      <c r="AA324" s="12">
        <v>3.75628471374512E-2</v>
      </c>
      <c r="AB324" s="12">
        <v>8.1687748626882106E-2</v>
      </c>
      <c r="AC324" s="7">
        <f t="shared" si="28"/>
        <v>0.82853765605397711</v>
      </c>
      <c r="AD324" s="12">
        <v>0.32823594411214302</v>
      </c>
      <c r="AE324" s="12">
        <v>1.3898902461761</v>
      </c>
      <c r="AF324" s="12">
        <v>1.3864204558637401</v>
      </c>
      <c r="AG324" s="13">
        <f t="shared" si="29"/>
        <v>4.1075186512343674E-2</v>
      </c>
      <c r="AH324" s="12" t="s">
        <v>461</v>
      </c>
      <c r="AI324" s="14" t="s">
        <v>462</v>
      </c>
    </row>
    <row r="325" spans="1:35" s="4" customFormat="1" ht="12" customHeight="1">
      <c r="A325" s="12">
        <v>5.8818409999999997</v>
      </c>
      <c r="B325" s="12">
        <v>3</v>
      </c>
      <c r="C325" s="12">
        <v>6.1283019999999997</v>
      </c>
      <c r="D325" s="12">
        <v>7.1548499999999997</v>
      </c>
      <c r="E325" s="12">
        <v>6.8754900000000001</v>
      </c>
      <c r="F325" s="12">
        <v>7.1468100000000003</v>
      </c>
      <c r="G325" s="12"/>
      <c r="H325" s="12"/>
      <c r="I325" s="12"/>
      <c r="J325" s="12"/>
      <c r="K325" s="12"/>
      <c r="L325" s="12" t="s">
        <v>35</v>
      </c>
      <c r="M325" s="12">
        <v>397</v>
      </c>
      <c r="N325" s="12">
        <v>6</v>
      </c>
      <c r="O325" s="12">
        <v>6</v>
      </c>
      <c r="P325" s="12">
        <v>6</v>
      </c>
      <c r="Q325" s="12">
        <v>118040000</v>
      </c>
      <c r="R325" s="12">
        <v>136170</v>
      </c>
      <c r="S325" s="12">
        <v>31975</v>
      </c>
      <c r="T325" s="12">
        <v>204170</v>
      </c>
      <c r="U325" s="12">
        <f t="shared" si="25"/>
        <v>124105</v>
      </c>
      <c r="V325" s="12">
        <v>3782000</v>
      </c>
      <c r="W325" s="12">
        <v>1174400</v>
      </c>
      <c r="X325" s="12">
        <v>2286900</v>
      </c>
      <c r="Y325" s="12">
        <f t="shared" si="26"/>
        <v>2414433.3333333335</v>
      </c>
      <c r="Z325" s="8">
        <f t="shared" si="27"/>
        <v>5.1401294989852686E-2</v>
      </c>
      <c r="AA325" s="12">
        <v>-2.0556688308715798</v>
      </c>
      <c r="AB325" s="12">
        <v>0.95417720507089199</v>
      </c>
      <c r="AC325" s="7">
        <f t="shared" si="28"/>
        <v>0.11112782001902505</v>
      </c>
      <c r="AD325" s="12">
        <v>0.186229228973389</v>
      </c>
      <c r="AE325" s="12">
        <v>0.55783747466270095</v>
      </c>
      <c r="AF325" s="12">
        <v>1.8952029325747199</v>
      </c>
      <c r="AG325" s="13">
        <f t="shared" si="29"/>
        <v>1.272908150848643E-2</v>
      </c>
      <c r="AH325" s="12" t="s">
        <v>1045</v>
      </c>
      <c r="AI325" s="12" t="s">
        <v>1046</v>
      </c>
    </row>
    <row r="326" spans="1:35" s="4" customFormat="1" ht="12">
      <c r="A326" s="12">
        <v>3</v>
      </c>
      <c r="B326" s="12">
        <v>5.9936129999999999</v>
      </c>
      <c r="C326" s="12">
        <v>5.8772099999999998</v>
      </c>
      <c r="D326" s="12">
        <v>5.6977779999999996</v>
      </c>
      <c r="E326" s="12">
        <v>5.6290019999999998</v>
      </c>
      <c r="F326" s="12">
        <v>5.8518090000000003</v>
      </c>
      <c r="G326" s="12"/>
      <c r="H326" s="12"/>
      <c r="I326" s="12"/>
      <c r="J326" s="12"/>
      <c r="K326" s="12"/>
      <c r="L326" s="12"/>
      <c r="M326" s="12">
        <v>398</v>
      </c>
      <c r="N326" s="12">
        <v>2</v>
      </c>
      <c r="O326" s="12">
        <v>2</v>
      </c>
      <c r="P326" s="12">
        <v>2</v>
      </c>
      <c r="Q326" s="12">
        <v>608910</v>
      </c>
      <c r="R326" s="12">
        <v>12443</v>
      </c>
      <c r="S326" s="12">
        <v>34940</v>
      </c>
      <c r="T326" s="12">
        <v>24410</v>
      </c>
      <c r="U326" s="12">
        <f t="shared" si="25"/>
        <v>23931</v>
      </c>
      <c r="V326" s="12">
        <v>27213</v>
      </c>
      <c r="W326" s="12">
        <v>17998</v>
      </c>
      <c r="X326" s="12">
        <v>26695</v>
      </c>
      <c r="Y326" s="12">
        <f t="shared" si="26"/>
        <v>23968.666666666668</v>
      </c>
      <c r="Z326" s="8">
        <f t="shared" si="27"/>
        <v>0.99842850388006554</v>
      </c>
      <c r="AA326" s="12">
        <v>-0.76925516128539995</v>
      </c>
      <c r="AB326" s="12">
        <v>0.321579264647115</v>
      </c>
      <c r="AC326" s="7">
        <f t="shared" si="28"/>
        <v>0.47689276676258097</v>
      </c>
      <c r="AD326" s="12">
        <v>0.93626562754313103</v>
      </c>
      <c r="AE326" s="12">
        <v>0.448619171583091</v>
      </c>
      <c r="AF326" s="12">
        <v>0.37080902501444801</v>
      </c>
      <c r="AG326" s="13">
        <f t="shared" si="29"/>
        <v>0.42578560529801668</v>
      </c>
      <c r="AH326" s="12" t="s">
        <v>537</v>
      </c>
      <c r="AI326" s="12" t="s">
        <v>538</v>
      </c>
    </row>
    <row r="327" spans="1:35" s="4" customFormat="1" ht="12" customHeight="1">
      <c r="A327" s="12">
        <v>7.5842749999999999</v>
      </c>
      <c r="B327" s="12">
        <v>7.505109</v>
      </c>
      <c r="C327" s="12">
        <v>7.5177370000000003</v>
      </c>
      <c r="D327" s="12">
        <v>7.5523280000000002</v>
      </c>
      <c r="E327" s="12">
        <v>7.4444819999999998</v>
      </c>
      <c r="F327" s="12">
        <v>7.4589400000000001</v>
      </c>
      <c r="G327" s="12"/>
      <c r="H327" s="12"/>
      <c r="I327" s="12"/>
      <c r="J327" s="12"/>
      <c r="K327" s="12"/>
      <c r="L327" s="12"/>
      <c r="M327" s="12">
        <v>401</v>
      </c>
      <c r="N327" s="12">
        <v>11</v>
      </c>
      <c r="O327" s="12">
        <v>11</v>
      </c>
      <c r="P327" s="12">
        <v>4</v>
      </c>
      <c r="Q327" s="12">
        <v>41997000</v>
      </c>
      <c r="R327" s="12">
        <v>3257600</v>
      </c>
      <c r="S327" s="12">
        <v>2785100</v>
      </c>
      <c r="T327" s="12">
        <v>2257500</v>
      </c>
      <c r="U327" s="12">
        <f t="shared" si="25"/>
        <v>2766733.3333333335</v>
      </c>
      <c r="V327" s="12">
        <v>3895200</v>
      </c>
      <c r="W327" s="12">
        <v>2543600</v>
      </c>
      <c r="X327" s="12">
        <v>2095600</v>
      </c>
      <c r="Y327" s="12">
        <f t="shared" si="26"/>
        <v>2844800</v>
      </c>
      <c r="Z327" s="8">
        <f t="shared" si="27"/>
        <v>0.97255811773528311</v>
      </c>
      <c r="AA327" s="12">
        <v>5.04571596781416E-2</v>
      </c>
      <c r="AB327" s="12">
        <v>0.53216313846930596</v>
      </c>
      <c r="AC327" s="7">
        <f t="shared" si="28"/>
        <v>0.2936546359870062</v>
      </c>
      <c r="AD327" s="12">
        <v>-8.1126213073730497E-2</v>
      </c>
      <c r="AE327" s="12">
        <v>0.65326734973054401</v>
      </c>
      <c r="AF327" s="12">
        <v>2.9321234831792702</v>
      </c>
      <c r="AG327" s="13">
        <f t="shared" si="29"/>
        <v>1.169166913909669E-3</v>
      </c>
      <c r="AH327" s="12" t="s">
        <v>547</v>
      </c>
      <c r="AI327" s="12" t="s">
        <v>548</v>
      </c>
    </row>
    <row r="328" spans="1:35" s="4" customFormat="1" ht="12" customHeight="1">
      <c r="A328" s="12">
        <v>5.5207449999999998</v>
      </c>
      <c r="B328" s="12">
        <v>5.5163760000000002</v>
      </c>
      <c r="C328" s="12">
        <v>5.610862</v>
      </c>
      <c r="D328" s="12">
        <v>6.2003579999999996</v>
      </c>
      <c r="E328" s="12">
        <v>3</v>
      </c>
      <c r="F328" s="12">
        <v>3</v>
      </c>
      <c r="G328" s="12"/>
      <c r="H328" s="12"/>
      <c r="I328" s="12"/>
      <c r="J328" s="12"/>
      <c r="K328" s="12"/>
      <c r="L328" s="12"/>
      <c r="M328" s="12">
        <v>402</v>
      </c>
      <c r="N328" s="12">
        <v>5</v>
      </c>
      <c r="O328" s="12">
        <v>4</v>
      </c>
      <c r="P328" s="12">
        <v>4</v>
      </c>
      <c r="Q328" s="12">
        <v>1475500</v>
      </c>
      <c r="R328" s="12">
        <v>30898</v>
      </c>
      <c r="S328" s="12">
        <v>29313</v>
      </c>
      <c r="T328" s="12">
        <v>42269</v>
      </c>
      <c r="U328" s="12">
        <f t="shared" si="25"/>
        <v>34160</v>
      </c>
      <c r="V328" s="12">
        <v>86141</v>
      </c>
      <c r="W328" s="12">
        <v>28304</v>
      </c>
      <c r="X328" s="12">
        <v>28784</v>
      </c>
      <c r="Y328" s="12">
        <f t="shared" si="26"/>
        <v>47743</v>
      </c>
      <c r="Z328" s="8">
        <f t="shared" si="27"/>
        <v>0.71549755985170604</v>
      </c>
      <c r="AA328" s="12">
        <v>1.4825420379638701</v>
      </c>
      <c r="AB328" s="12">
        <v>0.62502657119077298</v>
      </c>
      <c r="AC328" s="7">
        <f t="shared" si="28"/>
        <v>0.23712286236994551</v>
      </c>
      <c r="AD328" s="12">
        <v>-0.63912185033162405</v>
      </c>
      <c r="AE328" s="12">
        <v>0.17766639849280799</v>
      </c>
      <c r="AF328" s="12">
        <v>0.80821753875733404</v>
      </c>
      <c r="AG328" s="13">
        <f t="shared" si="29"/>
        <v>0.1555186441251688</v>
      </c>
      <c r="AH328" s="12" t="s">
        <v>721</v>
      </c>
      <c r="AI328" s="12" t="s">
        <v>722</v>
      </c>
    </row>
    <row r="329" spans="1:35" s="4" customFormat="1" ht="15" customHeight="1">
      <c r="A329" s="12">
        <v>7.3319739999999998</v>
      </c>
      <c r="B329" s="12">
        <v>3</v>
      </c>
      <c r="C329" s="12">
        <v>5.3644189999999998</v>
      </c>
      <c r="D329" s="12">
        <v>5.4964589999999998</v>
      </c>
      <c r="E329" s="12">
        <v>5.813434</v>
      </c>
      <c r="F329" s="12">
        <v>3</v>
      </c>
      <c r="G329" s="12"/>
      <c r="H329" s="12"/>
      <c r="I329" s="12"/>
      <c r="J329" s="12"/>
      <c r="K329" s="12"/>
      <c r="L329" s="12"/>
      <c r="M329" s="12">
        <v>403</v>
      </c>
      <c r="N329" s="12">
        <v>6</v>
      </c>
      <c r="O329" s="12">
        <v>6</v>
      </c>
      <c r="P329" s="12">
        <v>3</v>
      </c>
      <c r="Q329" s="12">
        <v>1162600</v>
      </c>
      <c r="R329" s="12">
        <v>558960</v>
      </c>
      <c r="S329" s="12">
        <v>17074</v>
      </c>
      <c r="T329" s="12">
        <v>33307</v>
      </c>
      <c r="U329" s="12">
        <f t="shared" si="25"/>
        <v>203113.66666666666</v>
      </c>
      <c r="V329" s="12">
        <v>70075</v>
      </c>
      <c r="W329" s="12">
        <v>20192</v>
      </c>
      <c r="X329" s="12">
        <v>14362</v>
      </c>
      <c r="Y329" s="12">
        <f t="shared" si="26"/>
        <v>34876.333333333336</v>
      </c>
      <c r="Z329" s="8">
        <f t="shared" si="27"/>
        <v>5.8238251345229326</v>
      </c>
      <c r="AA329" s="12">
        <v>0.46216662724812801</v>
      </c>
      <c r="AB329" s="12">
        <v>0.10873471032358401</v>
      </c>
      <c r="AC329" s="7">
        <f t="shared" si="28"/>
        <v>0.77851196145321189</v>
      </c>
      <c r="AD329" s="12">
        <v>1.0137093861897799</v>
      </c>
      <c r="AE329" s="12">
        <v>0.36220840760610901</v>
      </c>
      <c r="AF329" s="12">
        <v>0.28031772794101001</v>
      </c>
      <c r="AG329" s="13">
        <f t="shared" si="29"/>
        <v>0.52442365382286638</v>
      </c>
      <c r="AH329" s="12" t="s">
        <v>227</v>
      </c>
      <c r="AI329" s="12" t="s">
        <v>228</v>
      </c>
    </row>
    <row r="330" spans="1:35" s="4" customFormat="1" ht="12" customHeight="1">
      <c r="A330" s="12">
        <v>6.1203440000000002</v>
      </c>
      <c r="B330" s="12">
        <v>6.3657310000000003</v>
      </c>
      <c r="C330" s="12">
        <v>6.248831</v>
      </c>
      <c r="D330" s="12">
        <v>6.1315869999999997</v>
      </c>
      <c r="E330" s="12">
        <v>6.2183780000000004</v>
      </c>
      <c r="F330" s="12">
        <v>6.3733899999999997</v>
      </c>
      <c r="G330" s="12"/>
      <c r="H330" s="12"/>
      <c r="I330" s="12"/>
      <c r="J330" s="12"/>
      <c r="K330" s="12"/>
      <c r="L330" s="12"/>
      <c r="M330" s="12">
        <v>404</v>
      </c>
      <c r="N330" s="12">
        <v>5</v>
      </c>
      <c r="O330" s="12">
        <v>5</v>
      </c>
      <c r="P330" s="12">
        <v>5</v>
      </c>
      <c r="Q330" s="12">
        <v>588570</v>
      </c>
      <c r="R330" s="12">
        <v>33737</v>
      </c>
      <c r="S330" s="12">
        <v>53309</v>
      </c>
      <c r="T330" s="12">
        <v>36290</v>
      </c>
      <c r="U330" s="12">
        <f t="shared" si="25"/>
        <v>41112</v>
      </c>
      <c r="V330" s="12">
        <v>41797</v>
      </c>
      <c r="W330" s="12">
        <v>43746</v>
      </c>
      <c r="X330" s="12">
        <v>41727</v>
      </c>
      <c r="Y330" s="12">
        <f t="shared" si="26"/>
        <v>42423.333333333336</v>
      </c>
      <c r="Z330" s="8">
        <f t="shared" si="27"/>
        <v>0.96908933762866345</v>
      </c>
      <c r="AA330" s="12">
        <v>3.85046005249023E-3</v>
      </c>
      <c r="AB330" s="12">
        <v>1.27073858280409E-2</v>
      </c>
      <c r="AC330" s="7">
        <f t="shared" si="28"/>
        <v>0.97116408714318647</v>
      </c>
      <c r="AD330" s="12">
        <v>7.62286186218262E-2</v>
      </c>
      <c r="AE330" s="12">
        <v>0.36527733117348699</v>
      </c>
      <c r="AF330" s="12">
        <v>0.74356265118495501</v>
      </c>
      <c r="AG330" s="13">
        <f t="shared" si="29"/>
        <v>0.18048343535161132</v>
      </c>
      <c r="AH330" s="12" t="s">
        <v>551</v>
      </c>
      <c r="AI330" s="12" t="s">
        <v>552</v>
      </c>
    </row>
    <row r="331" spans="1:35" s="4" customFormat="1" ht="12" customHeight="1">
      <c r="A331" s="12">
        <v>5.8061660000000002</v>
      </c>
      <c r="B331" s="12">
        <v>6.1211659999999997</v>
      </c>
      <c r="C331" s="12">
        <v>6.0324980000000004</v>
      </c>
      <c r="D331" s="12">
        <v>3</v>
      </c>
      <c r="E331" s="12">
        <v>6.5887869999999999</v>
      </c>
      <c r="F331" s="12">
        <v>3</v>
      </c>
      <c r="G331" s="12"/>
      <c r="H331" s="12"/>
      <c r="I331" s="12"/>
      <c r="J331" s="12"/>
      <c r="K331" s="12"/>
      <c r="L331" s="12"/>
      <c r="M331" s="12">
        <v>406</v>
      </c>
      <c r="N331" s="12">
        <v>8</v>
      </c>
      <c r="O331" s="12">
        <v>8</v>
      </c>
      <c r="P331" s="12">
        <v>8</v>
      </c>
      <c r="Q331" s="12">
        <v>3765700</v>
      </c>
      <c r="R331" s="12">
        <v>48040</v>
      </c>
      <c r="S331" s="12">
        <v>58385</v>
      </c>
      <c r="T331" s="12">
        <v>82966</v>
      </c>
      <c r="U331" s="12">
        <f t="shared" si="25"/>
        <v>63130.333333333336</v>
      </c>
      <c r="V331" s="12">
        <v>354740</v>
      </c>
      <c r="W331" s="12">
        <v>262010</v>
      </c>
      <c r="X331" s="12">
        <v>246940</v>
      </c>
      <c r="Y331" s="12">
        <f t="shared" si="26"/>
        <v>287896.66666666669</v>
      </c>
      <c r="Z331" s="8">
        <f t="shared" si="27"/>
        <v>0.21928122358716667</v>
      </c>
      <c r="AA331" s="12">
        <v>1.7903475761413601</v>
      </c>
      <c r="AB331" s="12">
        <v>0.67785174973554296</v>
      </c>
      <c r="AC331" s="7">
        <f t="shared" si="28"/>
        <v>0.20996564976305648</v>
      </c>
      <c r="AD331" s="12">
        <v>-1.2253419558207199</v>
      </c>
      <c r="AE331" s="12">
        <v>0.29121587358372603</v>
      </c>
      <c r="AF331" s="12">
        <v>0.69444058762623095</v>
      </c>
      <c r="AG331" s="13">
        <f t="shared" si="29"/>
        <v>0.20209678856241328</v>
      </c>
      <c r="AH331" s="12" t="s">
        <v>997</v>
      </c>
      <c r="AI331" s="12" t="s">
        <v>998</v>
      </c>
    </row>
    <row r="332" spans="1:35" s="4" customFormat="1" ht="12" customHeight="1">
      <c r="A332" s="12">
        <v>6.5151450000000004</v>
      </c>
      <c r="B332" s="12">
        <v>6.5618759999999998</v>
      </c>
      <c r="C332" s="12">
        <v>6.4521550000000003</v>
      </c>
      <c r="D332" s="12">
        <v>6.702413</v>
      </c>
      <c r="E332" s="12">
        <v>6.8444279999999997</v>
      </c>
      <c r="F332" s="12">
        <v>6.5009360000000003</v>
      </c>
      <c r="G332" s="12"/>
      <c r="H332" s="12"/>
      <c r="I332" s="12"/>
      <c r="J332" s="12"/>
      <c r="K332" s="12"/>
      <c r="L332" s="12" t="s">
        <v>35</v>
      </c>
      <c r="M332" s="12">
        <v>407</v>
      </c>
      <c r="N332" s="12">
        <v>4</v>
      </c>
      <c r="O332" s="12">
        <v>4</v>
      </c>
      <c r="P332" s="12">
        <v>4</v>
      </c>
      <c r="Q332" s="12">
        <v>2989300</v>
      </c>
      <c r="R332" s="12">
        <v>271800</v>
      </c>
      <c r="S332" s="12">
        <v>268230</v>
      </c>
      <c r="T332" s="12">
        <v>184240</v>
      </c>
      <c r="U332" s="12">
        <f t="shared" si="25"/>
        <v>241423.33333333334</v>
      </c>
      <c r="V332" s="12">
        <v>380750</v>
      </c>
      <c r="W332" s="12">
        <v>299260</v>
      </c>
      <c r="X332" s="12">
        <v>176690</v>
      </c>
      <c r="Y332" s="12">
        <f t="shared" si="26"/>
        <v>285566.66666666669</v>
      </c>
      <c r="Z332" s="8">
        <f t="shared" si="27"/>
        <v>0.84541846620754058</v>
      </c>
      <c r="AA332" s="12">
        <v>-0.172866980234781</v>
      </c>
      <c r="AB332" s="12">
        <v>0.76009060583576504</v>
      </c>
      <c r="AC332" s="7">
        <f t="shared" si="28"/>
        <v>0.17374383132686075</v>
      </c>
      <c r="AD332" s="12">
        <v>-0.10678752263387099</v>
      </c>
      <c r="AE332" s="12">
        <v>0.41290460075969598</v>
      </c>
      <c r="AF332" s="12">
        <v>3.8802231126022302</v>
      </c>
      <c r="AG332" s="13">
        <f t="shared" si="29"/>
        <v>1.3175796768698429E-4</v>
      </c>
      <c r="AH332" s="12" t="s">
        <v>643</v>
      </c>
      <c r="AI332" s="12" t="s">
        <v>644</v>
      </c>
    </row>
    <row r="333" spans="1:35" s="4" customFormat="1" ht="12" customHeight="1">
      <c r="A333" s="12">
        <v>3</v>
      </c>
      <c r="B333" s="12">
        <v>3</v>
      </c>
      <c r="C333" s="12">
        <v>3</v>
      </c>
      <c r="D333" s="12">
        <v>3</v>
      </c>
      <c r="E333" s="12">
        <v>3</v>
      </c>
      <c r="F333" s="12">
        <v>5.0229229999999996</v>
      </c>
      <c r="G333" s="12"/>
      <c r="H333" s="12"/>
      <c r="I333" s="12"/>
      <c r="J333" s="12"/>
      <c r="K333" s="12"/>
      <c r="L333" s="12" t="s">
        <v>35</v>
      </c>
      <c r="M333" s="12">
        <v>408</v>
      </c>
      <c r="N333" s="12">
        <v>18</v>
      </c>
      <c r="O333" s="12">
        <v>2</v>
      </c>
      <c r="P333" s="12">
        <v>2</v>
      </c>
      <c r="Q333" s="12">
        <v>410960</v>
      </c>
      <c r="R333" s="12">
        <v>170</v>
      </c>
      <c r="S333" s="12">
        <v>5485.5</v>
      </c>
      <c r="T333" s="12">
        <v>5453.9</v>
      </c>
      <c r="U333" s="12">
        <f t="shared" si="25"/>
        <v>3703.1333333333332</v>
      </c>
      <c r="V333" s="12">
        <v>4810.1000000000004</v>
      </c>
      <c r="W333" s="12">
        <v>5847</v>
      </c>
      <c r="X333" s="12">
        <v>7394.8</v>
      </c>
      <c r="Y333" s="12">
        <f t="shared" si="26"/>
        <v>6017.3</v>
      </c>
      <c r="Z333" s="8">
        <f t="shared" si="27"/>
        <v>0.61541444390895139</v>
      </c>
      <c r="AA333" s="12">
        <v>-0.67430766423543298</v>
      </c>
      <c r="AB333" s="12">
        <v>0.42724341246478797</v>
      </c>
      <c r="AC333" s="7">
        <f t="shared" si="28"/>
        <v>0.37390096630008629</v>
      </c>
      <c r="AD333" s="12">
        <v>-0.88332684834798203</v>
      </c>
      <c r="AE333" s="12">
        <v>0.35700291051116601</v>
      </c>
      <c r="AF333" s="12">
        <v>1.00854595404104</v>
      </c>
      <c r="AG333" s="13">
        <f t="shared" si="29"/>
        <v>9.8051455755766681E-2</v>
      </c>
      <c r="AH333" s="12" t="s">
        <v>803</v>
      </c>
      <c r="AI333" s="12" t="s">
        <v>804</v>
      </c>
    </row>
    <row r="334" spans="1:35" s="4" customFormat="1" ht="12">
      <c r="A334" s="12">
        <v>5.7935809999999996</v>
      </c>
      <c r="B334" s="12">
        <v>5.904439</v>
      </c>
      <c r="C334" s="12">
        <v>5.9367900000000002</v>
      </c>
      <c r="D334" s="12">
        <v>6.0351499999999998</v>
      </c>
      <c r="E334" s="12">
        <v>5.9498239999999996</v>
      </c>
      <c r="F334" s="12">
        <v>5.975422</v>
      </c>
      <c r="G334" s="12"/>
      <c r="H334" s="12"/>
      <c r="I334" s="12"/>
      <c r="J334" s="12"/>
      <c r="K334" s="12"/>
      <c r="L334" s="12"/>
      <c r="M334" s="12">
        <v>409</v>
      </c>
      <c r="N334" s="12">
        <v>5</v>
      </c>
      <c r="O334" s="12">
        <v>5</v>
      </c>
      <c r="P334" s="12">
        <v>5</v>
      </c>
      <c r="Q334" s="12">
        <v>989210</v>
      </c>
      <c r="R334" s="12">
        <v>9924.1</v>
      </c>
      <c r="S334" s="12">
        <v>18198</v>
      </c>
      <c r="T334" s="12">
        <v>16676</v>
      </c>
      <c r="U334" s="12">
        <f t="shared" si="25"/>
        <v>14932.699999999999</v>
      </c>
      <c r="V334" s="12">
        <v>76151</v>
      </c>
      <c r="W334" s="12">
        <v>59983</v>
      </c>
      <c r="X334" s="12">
        <v>51172</v>
      </c>
      <c r="Y334" s="12">
        <f t="shared" si="26"/>
        <v>62435.333333333336</v>
      </c>
      <c r="Z334" s="8">
        <f t="shared" si="27"/>
        <v>0.23917066191152442</v>
      </c>
      <c r="AA334" s="12">
        <v>-0.10852845509847001</v>
      </c>
      <c r="AB334" s="12">
        <v>1.01480682807722</v>
      </c>
      <c r="AC334" s="7">
        <f t="shared" si="28"/>
        <v>9.6648066896453319E-2</v>
      </c>
      <c r="AD334" s="12">
        <v>-0.19928010304768901</v>
      </c>
      <c r="AE334" s="12">
        <v>1.46779823955</v>
      </c>
      <c r="AF334" s="12">
        <v>2.9377656434986399</v>
      </c>
      <c r="AG334" s="13">
        <f t="shared" si="29"/>
        <v>1.154075858913203E-3</v>
      </c>
      <c r="AH334" s="12" t="s">
        <v>989</v>
      </c>
      <c r="AI334" s="12" t="s">
        <v>990</v>
      </c>
    </row>
    <row r="335" spans="1:35" s="4" customFormat="1" ht="12" customHeight="1">
      <c r="A335" s="9">
        <v>6.4938339999999997</v>
      </c>
      <c r="B335" s="9">
        <v>6.6705990000000002</v>
      </c>
      <c r="C335" s="9">
        <v>6.5804460000000002</v>
      </c>
      <c r="D335" s="9">
        <v>6.7793510000000001</v>
      </c>
      <c r="E335" s="9">
        <v>6.7088279999999996</v>
      </c>
      <c r="F335" s="9">
        <v>6.8852310000000001</v>
      </c>
      <c r="G335" s="9"/>
      <c r="H335" s="9"/>
      <c r="I335" s="9"/>
      <c r="J335" s="9"/>
      <c r="K335" s="9"/>
      <c r="L335" s="9"/>
      <c r="M335" s="9">
        <v>410</v>
      </c>
      <c r="N335" s="9">
        <v>6</v>
      </c>
      <c r="O335" s="9">
        <v>6</v>
      </c>
      <c r="P335" s="9">
        <v>3</v>
      </c>
      <c r="Q335" s="9">
        <v>3259800</v>
      </c>
      <c r="R335" s="9">
        <v>155900</v>
      </c>
      <c r="S335" s="9">
        <v>252760</v>
      </c>
      <c r="T335" s="9">
        <v>167130</v>
      </c>
      <c r="U335" s="9">
        <f t="shared" si="25"/>
        <v>191930</v>
      </c>
      <c r="V335" s="9">
        <v>386870</v>
      </c>
      <c r="W335" s="9">
        <v>250490</v>
      </c>
      <c r="X335" s="9">
        <v>364120</v>
      </c>
      <c r="Y335" s="9">
        <f t="shared" si="26"/>
        <v>333826.66666666669</v>
      </c>
      <c r="Z335" s="8">
        <f t="shared" si="27"/>
        <v>0.57493909014658306</v>
      </c>
      <c r="AA335" s="9">
        <v>-0.209510644276937</v>
      </c>
      <c r="AB335" s="9">
        <v>1.3538536208419201</v>
      </c>
      <c r="AC335" s="7">
        <f t="shared" si="28"/>
        <v>4.4273757212287358E-2</v>
      </c>
      <c r="AD335" s="9">
        <v>0.103641668955485</v>
      </c>
      <c r="AE335" s="9">
        <v>0.74781199077979799</v>
      </c>
      <c r="AF335" s="9">
        <v>2.7727150019443498</v>
      </c>
      <c r="AG335" s="11">
        <f t="shared" si="29"/>
        <v>1.687660159145329E-3</v>
      </c>
      <c r="AH335" s="9" t="s">
        <v>815</v>
      </c>
      <c r="AI335" s="9" t="s">
        <v>816</v>
      </c>
    </row>
    <row r="336" spans="1:35" s="4" customFormat="1" ht="12" customHeight="1">
      <c r="A336" s="12">
        <v>5.667808</v>
      </c>
      <c r="B336" s="12">
        <v>3</v>
      </c>
      <c r="C336" s="12">
        <v>3</v>
      </c>
      <c r="D336" s="12">
        <v>3</v>
      </c>
      <c r="E336" s="12">
        <v>3</v>
      </c>
      <c r="F336" s="12">
        <v>3</v>
      </c>
      <c r="G336" s="12"/>
      <c r="H336" s="12"/>
      <c r="I336" s="12"/>
      <c r="J336" s="12"/>
      <c r="K336" s="12"/>
      <c r="L336" s="12"/>
      <c r="M336" s="12">
        <v>19</v>
      </c>
      <c r="N336" s="12">
        <v>2</v>
      </c>
      <c r="O336" s="12">
        <v>2</v>
      </c>
      <c r="P336" s="12">
        <v>2</v>
      </c>
      <c r="Q336" s="12">
        <v>25597</v>
      </c>
      <c r="R336" s="12">
        <v>8022.3</v>
      </c>
      <c r="S336" s="12">
        <v>2321.6</v>
      </c>
      <c r="T336" s="12">
        <v>1359.1</v>
      </c>
      <c r="U336" s="12">
        <f t="shared" si="25"/>
        <v>3901</v>
      </c>
      <c r="V336" s="12">
        <v>560.46</v>
      </c>
      <c r="W336" s="12">
        <v>170</v>
      </c>
      <c r="X336" s="12">
        <v>170</v>
      </c>
      <c r="Y336" s="12">
        <f t="shared" si="26"/>
        <v>300.15333333333336</v>
      </c>
      <c r="Z336" s="8">
        <f t="shared" si="27"/>
        <v>12.996690580370032</v>
      </c>
      <c r="AA336" s="12">
        <v>0.88926919301350904</v>
      </c>
      <c r="AB336" s="12">
        <v>0.42724341246478797</v>
      </c>
      <c r="AC336" s="7">
        <f t="shared" si="28"/>
        <v>0.37390096630008629</v>
      </c>
      <c r="AD336" s="12">
        <v>0</v>
      </c>
      <c r="AE336" s="12">
        <v>0</v>
      </c>
      <c r="AF336" s="12">
        <v>0.62685924890540201</v>
      </c>
      <c r="AG336" s="13">
        <f t="shared" si="29"/>
        <v>0.2361243367790386</v>
      </c>
      <c r="AH336" s="12" t="s">
        <v>129</v>
      </c>
      <c r="AI336" s="14" t="s">
        <v>130</v>
      </c>
    </row>
    <row r="337" spans="1:35" s="4" customFormat="1" ht="12" customHeight="1">
      <c r="A337" s="12">
        <v>3</v>
      </c>
      <c r="B337" s="12">
        <v>3</v>
      </c>
      <c r="C337" s="12">
        <v>3</v>
      </c>
      <c r="D337" s="12">
        <v>3</v>
      </c>
      <c r="E337" s="12">
        <v>3</v>
      </c>
      <c r="F337" s="12">
        <v>4.9762029999999999</v>
      </c>
      <c r="G337" s="12"/>
      <c r="H337" s="12"/>
      <c r="I337" s="12"/>
      <c r="J337" s="12"/>
      <c r="K337" s="12"/>
      <c r="L337" s="12"/>
      <c r="M337" s="12">
        <v>412</v>
      </c>
      <c r="N337" s="12">
        <v>2</v>
      </c>
      <c r="O337" s="12">
        <v>1</v>
      </c>
      <c r="P337" s="12">
        <v>1</v>
      </c>
      <c r="Q337" s="12">
        <v>290750</v>
      </c>
      <c r="R337" s="12">
        <v>21829</v>
      </c>
      <c r="S337" s="12">
        <v>37083</v>
      </c>
      <c r="T337" s="12">
        <v>29611</v>
      </c>
      <c r="U337" s="12">
        <f t="shared" si="25"/>
        <v>29507.666666666668</v>
      </c>
      <c r="V337" s="12">
        <v>26813</v>
      </c>
      <c r="W337" s="12">
        <v>10044</v>
      </c>
      <c r="X337" s="12">
        <v>9164.1</v>
      </c>
      <c r="Y337" s="12">
        <f t="shared" si="26"/>
        <v>15340.366666666667</v>
      </c>
      <c r="Z337" s="8">
        <f t="shared" si="27"/>
        <v>1.9235307282963685</v>
      </c>
      <c r="AA337" s="12">
        <v>-0.65873432159423795</v>
      </c>
      <c r="AB337" s="12">
        <v>0.42724341246478797</v>
      </c>
      <c r="AC337" s="7">
        <f t="shared" si="28"/>
        <v>0.37390096630008629</v>
      </c>
      <c r="AD337" s="12">
        <v>0.65873432159423795</v>
      </c>
      <c r="AE337" s="12">
        <v>0.42724341246478797</v>
      </c>
      <c r="AF337" s="12">
        <v>0.34528929702718297</v>
      </c>
      <c r="AG337" s="13">
        <f t="shared" si="29"/>
        <v>0.45155504934167556</v>
      </c>
      <c r="AH337" s="12" t="s">
        <v>335</v>
      </c>
      <c r="AI337" s="12" t="s">
        <v>336</v>
      </c>
    </row>
    <row r="338" spans="1:35" s="4" customFormat="1" ht="15" customHeight="1">
      <c r="A338" s="12">
        <v>8.0987469999999995</v>
      </c>
      <c r="B338" s="12">
        <v>8.2293749999999992</v>
      </c>
      <c r="C338" s="12">
        <v>8.2891650000000006</v>
      </c>
      <c r="D338" s="12">
        <v>8.1088349999999991</v>
      </c>
      <c r="E338" s="12">
        <v>8.1610379999999996</v>
      </c>
      <c r="F338" s="12">
        <v>8.0591849999999994</v>
      </c>
      <c r="G338" s="12"/>
      <c r="H338" s="12"/>
      <c r="I338" s="12"/>
      <c r="J338" s="12"/>
      <c r="K338" s="12"/>
      <c r="L338" s="12"/>
      <c r="M338" s="12">
        <v>413</v>
      </c>
      <c r="N338" s="12">
        <v>17</v>
      </c>
      <c r="O338" s="12">
        <v>17</v>
      </c>
      <c r="P338" s="12">
        <v>17</v>
      </c>
      <c r="Q338" s="12">
        <v>116310000</v>
      </c>
      <c r="R338" s="12">
        <v>8728000</v>
      </c>
      <c r="S338" s="12">
        <v>10264000</v>
      </c>
      <c r="T338" s="12">
        <v>9196000</v>
      </c>
      <c r="U338" s="12">
        <f t="shared" si="25"/>
        <v>9396000</v>
      </c>
      <c r="V338" s="12">
        <v>9477300</v>
      </c>
      <c r="W338" s="12">
        <v>8434100</v>
      </c>
      <c r="X338" s="12">
        <v>5561900</v>
      </c>
      <c r="Y338" s="12">
        <f t="shared" si="26"/>
        <v>7824433.333333333</v>
      </c>
      <c r="Z338" s="8">
        <f t="shared" si="27"/>
        <v>1.2008537359467992</v>
      </c>
      <c r="AA338" s="12">
        <v>9.6076329549152503E-2</v>
      </c>
      <c r="AB338" s="12">
        <v>0.68924755187707798</v>
      </c>
      <c r="AC338" s="7">
        <f t="shared" si="28"/>
        <v>0.20452784767203466</v>
      </c>
      <c r="AD338" s="12">
        <v>3.32218805948905E-2</v>
      </c>
      <c r="AE338" s="12">
        <v>0.412995109636488</v>
      </c>
      <c r="AF338" s="12">
        <v>3.16222460201254</v>
      </c>
      <c r="AG338" s="13">
        <f t="shared" si="29"/>
        <v>6.8829624138763636E-4</v>
      </c>
      <c r="AH338" s="12" t="s">
        <v>425</v>
      </c>
      <c r="AI338" s="12" t="s">
        <v>426</v>
      </c>
    </row>
    <row r="339" spans="1:35" s="4" customFormat="1" ht="15" customHeight="1">
      <c r="A339" s="12">
        <v>5.3556049999999997</v>
      </c>
      <c r="B339" s="12">
        <v>5.6045389999999999</v>
      </c>
      <c r="C339" s="12">
        <v>5.685778</v>
      </c>
      <c r="D339" s="12">
        <v>3</v>
      </c>
      <c r="E339" s="12">
        <v>5.5305070000000001</v>
      </c>
      <c r="F339" s="12">
        <v>5.4761069999999998</v>
      </c>
      <c r="G339" s="12"/>
      <c r="H339" s="12"/>
      <c r="I339" s="12"/>
      <c r="J339" s="12"/>
      <c r="K339" s="12"/>
      <c r="L339" s="12"/>
      <c r="M339" s="12">
        <v>415</v>
      </c>
      <c r="N339" s="12">
        <v>7</v>
      </c>
      <c r="O339" s="12">
        <v>3</v>
      </c>
      <c r="P339" s="12">
        <v>3</v>
      </c>
      <c r="Q339" s="12">
        <v>204770</v>
      </c>
      <c r="R339" s="12">
        <v>7704.9</v>
      </c>
      <c r="S339" s="12">
        <v>10439</v>
      </c>
      <c r="T339" s="12">
        <v>12119</v>
      </c>
      <c r="U339" s="12">
        <f t="shared" si="25"/>
        <v>10087.633333333333</v>
      </c>
      <c r="V339" s="12">
        <v>5904.3</v>
      </c>
      <c r="W339" s="12">
        <v>11853</v>
      </c>
      <c r="X339" s="12">
        <v>9096.6</v>
      </c>
      <c r="Y339" s="12">
        <f t="shared" si="26"/>
        <v>8951.3000000000011</v>
      </c>
      <c r="Z339" s="8">
        <f t="shared" si="27"/>
        <v>1.1269461791397151</v>
      </c>
      <c r="AA339" s="12">
        <v>0.87976932525634799</v>
      </c>
      <c r="AB339" s="12">
        <v>0.45063603318758999</v>
      </c>
      <c r="AC339" s="7">
        <f t="shared" si="28"/>
        <v>0.35429413805826854</v>
      </c>
      <c r="AD339" s="12">
        <v>0.75264835357666005</v>
      </c>
      <c r="AE339" s="12">
        <v>0.23924335142956299</v>
      </c>
      <c r="AF339" s="12">
        <v>0.71307322042688903</v>
      </c>
      <c r="AG339" s="13">
        <f t="shared" si="29"/>
        <v>0.19360955179585693</v>
      </c>
      <c r="AH339" s="12" t="s">
        <v>459</v>
      </c>
      <c r="AI339" s="12" t="s">
        <v>460</v>
      </c>
    </row>
    <row r="340" spans="1:35" s="4" customFormat="1" ht="12" customHeight="1">
      <c r="A340" s="9">
        <v>6.9792480000000001</v>
      </c>
      <c r="B340" s="9">
        <v>7.1614279999999999</v>
      </c>
      <c r="C340" s="9">
        <v>7.1080240000000003</v>
      </c>
      <c r="D340" s="9">
        <v>6.4924109999999997</v>
      </c>
      <c r="E340" s="9">
        <v>6.5620779999999996</v>
      </c>
      <c r="F340" s="9">
        <v>6.4640570000000004</v>
      </c>
      <c r="G340" s="9"/>
      <c r="H340" s="9"/>
      <c r="I340" s="9"/>
      <c r="J340" s="9"/>
      <c r="K340" s="9"/>
      <c r="L340" s="9"/>
      <c r="M340" s="9">
        <v>416</v>
      </c>
      <c r="N340" s="9">
        <v>8</v>
      </c>
      <c r="O340" s="9">
        <v>8</v>
      </c>
      <c r="P340" s="9">
        <v>8</v>
      </c>
      <c r="Q340" s="9">
        <v>6093100</v>
      </c>
      <c r="R340" s="9">
        <v>564340</v>
      </c>
      <c r="S340" s="9">
        <v>511780</v>
      </c>
      <c r="T340" s="9">
        <v>452730</v>
      </c>
      <c r="U340" s="9">
        <f t="shared" si="25"/>
        <v>509616.66666666669</v>
      </c>
      <c r="V340" s="9">
        <v>147880</v>
      </c>
      <c r="W340" s="9">
        <v>186020</v>
      </c>
      <c r="X340" s="9">
        <v>91281</v>
      </c>
      <c r="Y340" s="9">
        <f t="shared" si="26"/>
        <v>141727</v>
      </c>
      <c r="Z340" s="8">
        <f t="shared" si="27"/>
        <v>3.5957627457482815</v>
      </c>
      <c r="AA340" s="9">
        <v>0.57671769460042299</v>
      </c>
      <c r="AB340" s="9">
        <v>3.1447691938393501</v>
      </c>
      <c r="AC340" s="7">
        <f t="shared" si="28"/>
        <v>7.165241063706772E-4</v>
      </c>
      <c r="AD340" s="9">
        <v>-0.29136355717976897</v>
      </c>
      <c r="AE340" s="9">
        <v>2.71870552910018</v>
      </c>
      <c r="AF340" s="9">
        <v>4.7250753661192197</v>
      </c>
      <c r="AG340" s="11">
        <f t="shared" si="29"/>
        <v>1.8833222352226201E-5</v>
      </c>
      <c r="AH340" s="9" t="s">
        <v>275</v>
      </c>
      <c r="AI340" s="9" t="s">
        <v>276</v>
      </c>
    </row>
    <row r="341" spans="1:35" s="4" customFormat="1" ht="12" customHeight="1">
      <c r="A341" s="9">
        <v>7.3093750000000002</v>
      </c>
      <c r="B341" s="9">
        <v>6.8350429999999998</v>
      </c>
      <c r="C341" s="9">
        <v>6.7997880000000004</v>
      </c>
      <c r="D341" s="9">
        <v>5.9697329999999997</v>
      </c>
      <c r="E341" s="9">
        <v>5.868303</v>
      </c>
      <c r="F341" s="9">
        <v>5.8476780000000002</v>
      </c>
      <c r="G341" s="9"/>
      <c r="H341" s="9"/>
      <c r="I341" s="9"/>
      <c r="J341" s="9"/>
      <c r="K341" s="9"/>
      <c r="L341" s="9" t="s">
        <v>35</v>
      </c>
      <c r="M341" s="9">
        <v>417</v>
      </c>
      <c r="N341" s="9">
        <v>14</v>
      </c>
      <c r="O341" s="9">
        <v>14</v>
      </c>
      <c r="P341" s="9">
        <v>14</v>
      </c>
      <c r="Q341" s="9">
        <v>1493300</v>
      </c>
      <c r="R341" s="9">
        <v>295660</v>
      </c>
      <c r="S341" s="9">
        <v>117910</v>
      </c>
      <c r="T341" s="9">
        <v>103670</v>
      </c>
      <c r="U341" s="9">
        <f t="shared" si="25"/>
        <v>172413.33333333334</v>
      </c>
      <c r="V341" s="9">
        <v>41433</v>
      </c>
      <c r="W341" s="9">
        <v>17510</v>
      </c>
      <c r="X341" s="9">
        <v>13091</v>
      </c>
      <c r="Y341" s="9">
        <f t="shared" si="26"/>
        <v>24011.333333333332</v>
      </c>
      <c r="Z341" s="8">
        <f t="shared" si="27"/>
        <v>7.1804980981203332</v>
      </c>
      <c r="AA341" s="9">
        <v>1.0861643155415801</v>
      </c>
      <c r="AB341" s="9">
        <v>2.5249584181096001</v>
      </c>
      <c r="AC341" s="7">
        <f t="shared" si="28"/>
        <v>2.9856684705717694E-3</v>
      </c>
      <c r="AD341" s="9">
        <v>8.3158016204833998E-2</v>
      </c>
      <c r="AE341" s="9">
        <v>0.424093970198272</v>
      </c>
      <c r="AF341" s="9">
        <v>5.9853362001977999</v>
      </c>
      <c r="AG341" s="11">
        <f t="shared" si="29"/>
        <v>1.0343411426136749E-6</v>
      </c>
      <c r="AH341" s="9" t="s">
        <v>205</v>
      </c>
      <c r="AI341" s="9" t="s">
        <v>206</v>
      </c>
    </row>
    <row r="342" spans="1:35" s="4" customFormat="1" ht="12" customHeight="1">
      <c r="A342" s="12">
        <v>6.7081580000000001</v>
      </c>
      <c r="B342" s="12">
        <v>6.7881539999999996</v>
      </c>
      <c r="C342" s="12">
        <v>6.8199059999999996</v>
      </c>
      <c r="D342" s="12">
        <v>6.8011499999999998</v>
      </c>
      <c r="E342" s="12">
        <v>6.8013009999999996</v>
      </c>
      <c r="F342" s="12">
        <v>6.7111999999999998</v>
      </c>
      <c r="G342" s="12"/>
      <c r="H342" s="12"/>
      <c r="I342" s="12"/>
      <c r="J342" s="12"/>
      <c r="K342" s="12"/>
      <c r="L342" s="12"/>
      <c r="M342" s="12">
        <v>418</v>
      </c>
      <c r="N342" s="12">
        <v>14</v>
      </c>
      <c r="O342" s="12">
        <v>14</v>
      </c>
      <c r="P342" s="12">
        <v>10</v>
      </c>
      <c r="Q342" s="12">
        <v>3591200</v>
      </c>
      <c r="R342" s="12">
        <v>174010</v>
      </c>
      <c r="S342" s="12">
        <v>161740</v>
      </c>
      <c r="T342" s="12">
        <v>159910</v>
      </c>
      <c r="U342" s="12">
        <f t="shared" si="25"/>
        <v>165220</v>
      </c>
      <c r="V342" s="12">
        <v>278570</v>
      </c>
      <c r="W342" s="12">
        <v>188320</v>
      </c>
      <c r="X342" s="12">
        <v>144270</v>
      </c>
      <c r="Y342" s="12">
        <f t="shared" si="26"/>
        <v>203720</v>
      </c>
      <c r="Z342" s="8">
        <f t="shared" si="27"/>
        <v>0.81101511879049681</v>
      </c>
      <c r="AA342" s="12">
        <v>8.5560480753610303E-4</v>
      </c>
      <c r="AB342" s="12">
        <v>6.2671604729507904E-3</v>
      </c>
      <c r="AC342" s="7">
        <f t="shared" si="28"/>
        <v>0.98567295279298095</v>
      </c>
      <c r="AD342" s="12">
        <v>-0.219888210296631</v>
      </c>
      <c r="AE342" s="12">
        <v>2.4442143281240001</v>
      </c>
      <c r="AF342" s="12">
        <v>3.18903812878954</v>
      </c>
      <c r="AG342" s="13">
        <f t="shared" si="29"/>
        <v>6.4708580249743573E-4</v>
      </c>
      <c r="AH342" s="12" t="s">
        <v>665</v>
      </c>
      <c r="AI342" s="12" t="s">
        <v>666</v>
      </c>
    </row>
    <row r="343" spans="1:35" s="4" customFormat="1" ht="12" customHeight="1">
      <c r="A343" s="9">
        <v>6.339372</v>
      </c>
      <c r="B343" s="9">
        <v>6.3967919999999996</v>
      </c>
      <c r="C343" s="9">
        <v>6.3545889999999998</v>
      </c>
      <c r="D343" s="9">
        <v>6.8867330000000004</v>
      </c>
      <c r="E343" s="9">
        <v>6.6710710000000004</v>
      </c>
      <c r="F343" s="9">
        <v>6.5950110000000004</v>
      </c>
      <c r="G343" s="9"/>
      <c r="H343" s="9"/>
      <c r="I343" s="9"/>
      <c r="J343" s="9"/>
      <c r="K343" s="9"/>
      <c r="L343" s="9"/>
      <c r="M343" s="9">
        <v>419</v>
      </c>
      <c r="N343" s="9">
        <v>3</v>
      </c>
      <c r="O343" s="9">
        <v>3</v>
      </c>
      <c r="P343" s="9">
        <v>3</v>
      </c>
      <c r="Q343" s="9">
        <v>6315000</v>
      </c>
      <c r="R343" s="9">
        <v>190320</v>
      </c>
      <c r="S343" s="9">
        <v>231610</v>
      </c>
      <c r="T343" s="9">
        <v>190740</v>
      </c>
      <c r="U343" s="9">
        <f t="shared" si="25"/>
        <v>204223.33333333334</v>
      </c>
      <c r="V343" s="9">
        <v>755250</v>
      </c>
      <c r="W343" s="9">
        <v>469320</v>
      </c>
      <c r="X343" s="9">
        <v>490810</v>
      </c>
      <c r="Y343" s="9">
        <f t="shared" si="26"/>
        <v>571793.33333333337</v>
      </c>
      <c r="Z343" s="8">
        <f t="shared" si="27"/>
        <v>0.35716284438433465</v>
      </c>
      <c r="AA343" s="9">
        <v>-0.35402075449625597</v>
      </c>
      <c r="AB343" s="9">
        <v>1.78366343675943</v>
      </c>
      <c r="AC343" s="7">
        <f t="shared" si="28"/>
        <v>1.6456465484795599E-2</v>
      </c>
      <c r="AD343" s="9">
        <v>0.35549799601236898</v>
      </c>
      <c r="AE343" s="9">
        <v>0.72823176183149296</v>
      </c>
      <c r="AF343" s="9">
        <v>1.02710049813453</v>
      </c>
      <c r="AG343" s="11">
        <f t="shared" si="29"/>
        <v>9.3950587857449086E-2</v>
      </c>
      <c r="AH343" s="9" t="s">
        <v>937</v>
      </c>
      <c r="AI343" s="9" t="s">
        <v>938</v>
      </c>
    </row>
    <row r="344" spans="1:35" s="4" customFormat="1" ht="12">
      <c r="A344" s="12">
        <v>6.9234150000000003</v>
      </c>
      <c r="B344" s="12">
        <v>5.8927350000000001</v>
      </c>
      <c r="C344" s="12">
        <v>3</v>
      </c>
      <c r="D344" s="12">
        <v>6.900137</v>
      </c>
      <c r="E344" s="12">
        <v>6.6688140000000002</v>
      </c>
      <c r="F344" s="12">
        <v>6.5065049999999998</v>
      </c>
      <c r="G344" s="12"/>
      <c r="H344" s="12"/>
      <c r="I344" s="12"/>
      <c r="J344" s="12"/>
      <c r="K344" s="12"/>
      <c r="L344" s="12" t="s">
        <v>35</v>
      </c>
      <c r="M344" s="12">
        <v>420</v>
      </c>
      <c r="N344" s="12">
        <v>11</v>
      </c>
      <c r="O344" s="12">
        <v>11</v>
      </c>
      <c r="P344" s="12">
        <v>11</v>
      </c>
      <c r="Q344" s="12">
        <v>75245000</v>
      </c>
      <c r="R344" s="12">
        <v>3323600</v>
      </c>
      <c r="S344" s="12">
        <v>69055</v>
      </c>
      <c r="T344" s="12">
        <v>869980</v>
      </c>
      <c r="U344" s="12">
        <f t="shared" si="25"/>
        <v>1420878.3333333333</v>
      </c>
      <c r="V344" s="12">
        <v>2031200</v>
      </c>
      <c r="W344" s="12">
        <v>1455700</v>
      </c>
      <c r="X344" s="12">
        <v>1269500</v>
      </c>
      <c r="Y344" s="12">
        <f t="shared" si="26"/>
        <v>1585466.6666666667</v>
      </c>
      <c r="Z344" s="8">
        <f t="shared" si="27"/>
        <v>0.89618934488268431</v>
      </c>
      <c r="AA344" s="12">
        <v>-1.41976896921794</v>
      </c>
      <c r="AB344" s="12">
        <v>0.52988188372651002</v>
      </c>
      <c r="AC344" s="7">
        <f t="shared" si="28"/>
        <v>0.29520119843754883</v>
      </c>
      <c r="AD344" s="12">
        <v>3.6918188730875698</v>
      </c>
      <c r="AE344" s="12">
        <v>5.2627206867947498</v>
      </c>
      <c r="AF344" s="12">
        <v>3.4062941481883602</v>
      </c>
      <c r="AG344" s="13">
        <f t="shared" si="29"/>
        <v>3.9237908654051021E-4</v>
      </c>
      <c r="AH344" s="12" t="s">
        <v>607</v>
      </c>
      <c r="AI344" s="12" t="s">
        <v>608</v>
      </c>
    </row>
    <row r="345" spans="1:35" s="4" customFormat="1" ht="12" customHeight="1">
      <c r="A345" s="9">
        <v>7.9076420000000001</v>
      </c>
      <c r="B345" s="9">
        <v>7.9423550000000001</v>
      </c>
      <c r="C345" s="9">
        <v>7.9962439999999999</v>
      </c>
      <c r="D345" s="9">
        <v>8.4111480000000007</v>
      </c>
      <c r="E345" s="9">
        <v>8.3179590000000001</v>
      </c>
      <c r="F345" s="9">
        <v>8.3048559999999991</v>
      </c>
      <c r="G345" s="9"/>
      <c r="H345" s="9"/>
      <c r="I345" s="9"/>
      <c r="J345" s="9"/>
      <c r="K345" s="9"/>
      <c r="L345" s="9"/>
      <c r="M345" s="9">
        <v>421</v>
      </c>
      <c r="N345" s="9">
        <v>13</v>
      </c>
      <c r="O345" s="9">
        <v>13</v>
      </c>
      <c r="P345" s="9">
        <v>12</v>
      </c>
      <c r="Q345" s="9">
        <v>271720000</v>
      </c>
      <c r="R345" s="9">
        <v>8202000</v>
      </c>
      <c r="S345" s="9">
        <v>8193400</v>
      </c>
      <c r="T345" s="9">
        <v>7526200</v>
      </c>
      <c r="U345" s="9">
        <f t="shared" si="25"/>
        <v>7973866.666666667</v>
      </c>
      <c r="V345" s="9">
        <v>25180000</v>
      </c>
      <c r="W345" s="9">
        <v>19293000</v>
      </c>
      <c r="X345" s="9">
        <v>15374000</v>
      </c>
      <c r="Y345" s="9">
        <f t="shared" si="26"/>
        <v>19949000</v>
      </c>
      <c r="Z345" s="8">
        <f t="shared" si="27"/>
        <v>0.39971260046451784</v>
      </c>
      <c r="AA345" s="9">
        <v>-0.39590708414713599</v>
      </c>
      <c r="AB345" s="9">
        <v>3.1416559396541501</v>
      </c>
      <c r="AC345" s="7">
        <f t="shared" si="28"/>
        <v>7.2167898723255689E-4</v>
      </c>
      <c r="AD345" s="9">
        <v>-0.127734502156574</v>
      </c>
      <c r="AE345" s="9">
        <v>1.6280066023853399</v>
      </c>
      <c r="AF345" s="9">
        <v>5.1811644437211797</v>
      </c>
      <c r="AG345" s="11">
        <f t="shared" si="29"/>
        <v>6.5892434915677881E-6</v>
      </c>
      <c r="AH345" s="9" t="s">
        <v>911</v>
      </c>
      <c r="AI345" s="9" t="s">
        <v>912</v>
      </c>
    </row>
    <row r="346" spans="1:35" s="4" customFormat="1" ht="12" customHeight="1">
      <c r="A346" s="9">
        <v>5.6616520000000001</v>
      </c>
      <c r="B346" s="9">
        <v>5.4544030000000001</v>
      </c>
      <c r="C346" s="9">
        <v>5.6172829999999996</v>
      </c>
      <c r="D346" s="9">
        <v>6.940855</v>
      </c>
      <c r="E346" s="9">
        <v>6.5937070000000002</v>
      </c>
      <c r="F346" s="9">
        <v>6.7272559999999997</v>
      </c>
      <c r="G346" s="9"/>
      <c r="H346" s="9"/>
      <c r="I346" s="9"/>
      <c r="J346" s="9"/>
      <c r="K346" s="9"/>
      <c r="L346" s="9" t="s">
        <v>35</v>
      </c>
      <c r="M346" s="9">
        <v>422</v>
      </c>
      <c r="N346" s="9">
        <v>13</v>
      </c>
      <c r="O346" s="9">
        <v>10</v>
      </c>
      <c r="P346" s="9">
        <v>7</v>
      </c>
      <c r="Q346" s="9">
        <v>1571300</v>
      </c>
      <c r="R346" s="9">
        <v>7349.8</v>
      </c>
      <c r="S346" s="9">
        <v>8734.2000000000007</v>
      </c>
      <c r="T346" s="9">
        <v>5821.9</v>
      </c>
      <c r="U346" s="9">
        <f t="shared" si="25"/>
        <v>7301.9666666666672</v>
      </c>
      <c r="V346" s="9">
        <v>243750</v>
      </c>
      <c r="W346" s="9">
        <v>173800</v>
      </c>
      <c r="X346" s="9">
        <v>147610</v>
      </c>
      <c r="Y346" s="9">
        <f t="shared" si="26"/>
        <v>188386.66666666666</v>
      </c>
      <c r="Z346" s="8">
        <f t="shared" si="27"/>
        <v>3.8760527992073045E-2</v>
      </c>
      <c r="AA346" s="9">
        <v>-1.17616017659505</v>
      </c>
      <c r="AB346" s="9">
        <v>3.2288733047099401</v>
      </c>
      <c r="AC346" s="7">
        <f t="shared" si="28"/>
        <v>5.9037328269399478E-4</v>
      </c>
      <c r="AD346" s="9">
        <v>-3.2676696777343799E-2</v>
      </c>
      <c r="AE346" s="9">
        <v>8.5230232662019803E-2</v>
      </c>
      <c r="AF346" s="9">
        <v>5.0255263657873996</v>
      </c>
      <c r="AG346" s="11">
        <f t="shared" si="29"/>
        <v>9.4291736570962364E-6</v>
      </c>
      <c r="AH346" s="9" t="s">
        <v>1047</v>
      </c>
      <c r="AI346" s="9" t="s">
        <v>1048</v>
      </c>
    </row>
    <row r="347" spans="1:35" s="4" customFormat="1" ht="12" customHeight="1">
      <c r="A347" s="12">
        <v>6.8043909999999999</v>
      </c>
      <c r="B347" s="12">
        <v>6.8361090000000004</v>
      </c>
      <c r="C347" s="12">
        <v>6.9088279999999997</v>
      </c>
      <c r="D347" s="12">
        <v>6.7597060000000004</v>
      </c>
      <c r="E347" s="12">
        <v>6.81128</v>
      </c>
      <c r="F347" s="12">
        <v>6.6797820000000003</v>
      </c>
      <c r="G347" s="12"/>
      <c r="H347" s="12"/>
      <c r="I347" s="12"/>
      <c r="J347" s="12"/>
      <c r="K347" s="12"/>
      <c r="L347" s="12"/>
      <c r="M347" s="12">
        <v>424</v>
      </c>
      <c r="N347" s="12">
        <v>13</v>
      </c>
      <c r="O347" s="12">
        <v>13</v>
      </c>
      <c r="P347" s="12">
        <v>13</v>
      </c>
      <c r="Q347" s="12">
        <v>2674500</v>
      </c>
      <c r="R347" s="12">
        <v>148950</v>
      </c>
      <c r="S347" s="12">
        <v>145020</v>
      </c>
      <c r="T347" s="12">
        <v>134490</v>
      </c>
      <c r="U347" s="12">
        <f t="shared" si="25"/>
        <v>142820</v>
      </c>
      <c r="V347" s="12">
        <v>202210</v>
      </c>
      <c r="W347" s="12">
        <v>184520</v>
      </c>
      <c r="X347" s="12">
        <v>110340</v>
      </c>
      <c r="Y347" s="12">
        <f t="shared" si="26"/>
        <v>165690</v>
      </c>
      <c r="Z347" s="8">
        <f t="shared" si="27"/>
        <v>0.86197115094453503</v>
      </c>
      <c r="AA347" s="12">
        <v>9.9520206451416002E-2</v>
      </c>
      <c r="AB347" s="12">
        <v>0.94673602112775901</v>
      </c>
      <c r="AC347" s="7">
        <f t="shared" si="28"/>
        <v>0.11304828515856062</v>
      </c>
      <c r="AD347" s="12">
        <v>-9.2877388000488295E-2</v>
      </c>
      <c r="AE347" s="12">
        <v>0.89468257812309804</v>
      </c>
      <c r="AF347" s="12">
        <v>0.54482223784049899</v>
      </c>
      <c r="AG347" s="13">
        <f t="shared" si="29"/>
        <v>0.28521854637721511</v>
      </c>
      <c r="AH347" s="12" t="s">
        <v>629</v>
      </c>
      <c r="AI347" s="12" t="s">
        <v>630</v>
      </c>
    </row>
    <row r="348" spans="1:35" s="4" customFormat="1" ht="12" customHeight="1">
      <c r="A348" s="12">
        <v>6.7188169999999996</v>
      </c>
      <c r="B348" s="12">
        <v>6.1079559999999997</v>
      </c>
      <c r="C348" s="12">
        <v>3</v>
      </c>
      <c r="D348" s="12">
        <v>3</v>
      </c>
      <c r="E348" s="12">
        <v>5.641127</v>
      </c>
      <c r="F348" s="12">
        <v>3</v>
      </c>
      <c r="G348" s="12"/>
      <c r="H348" s="12"/>
      <c r="I348" s="12"/>
      <c r="J348" s="12"/>
      <c r="K348" s="12"/>
      <c r="L348" s="12" t="s">
        <v>35</v>
      </c>
      <c r="M348" s="12">
        <v>247</v>
      </c>
      <c r="N348" s="12">
        <v>6</v>
      </c>
      <c r="O348" s="12">
        <v>5</v>
      </c>
      <c r="P348" s="12">
        <v>5</v>
      </c>
      <c r="Q348" s="12">
        <v>388960</v>
      </c>
      <c r="R348" s="12">
        <v>68911</v>
      </c>
      <c r="S348" s="12">
        <v>82653</v>
      </c>
      <c r="T348" s="12">
        <v>1719.1</v>
      </c>
      <c r="U348" s="12">
        <f t="shared" si="25"/>
        <v>51094.366666666669</v>
      </c>
      <c r="V348" s="12">
        <v>9068.5</v>
      </c>
      <c r="W348" s="12">
        <v>5163.7</v>
      </c>
      <c r="X348" s="12">
        <v>5605.5</v>
      </c>
      <c r="Y348" s="12">
        <f t="shared" si="26"/>
        <v>6612.5666666666666</v>
      </c>
      <c r="Z348" s="8">
        <f t="shared" si="27"/>
        <v>7.7268584563734715</v>
      </c>
      <c r="AA348" s="12">
        <v>1.3952153523763</v>
      </c>
      <c r="AB348" s="12">
        <v>0.40865720715255299</v>
      </c>
      <c r="AC348" s="7">
        <f t="shared" si="28"/>
        <v>0.39024989317007119</v>
      </c>
      <c r="AD348" s="12">
        <v>0.880375703175863</v>
      </c>
      <c r="AE348" s="12">
        <v>0.42724341246478797</v>
      </c>
      <c r="AF348" s="12">
        <v>1.3658879482011499</v>
      </c>
      <c r="AG348" s="13">
        <f t="shared" si="29"/>
        <v>4.3063770447756958E-2</v>
      </c>
      <c r="AH348" s="12" t="s">
        <v>199</v>
      </c>
      <c r="AI348" s="14" t="s">
        <v>200</v>
      </c>
    </row>
    <row r="349" spans="1:35" s="4" customFormat="1" ht="12" customHeight="1">
      <c r="A349" s="12">
        <v>3</v>
      </c>
      <c r="B349" s="12">
        <v>3</v>
      </c>
      <c r="C349" s="12">
        <v>3</v>
      </c>
      <c r="D349" s="12">
        <v>3</v>
      </c>
      <c r="E349" s="12">
        <v>3</v>
      </c>
      <c r="F349" s="12">
        <v>5.4299949999999999</v>
      </c>
      <c r="G349" s="12"/>
      <c r="H349" s="12"/>
      <c r="I349" s="12"/>
      <c r="J349" s="12"/>
      <c r="K349" s="12"/>
      <c r="L349" s="12" t="s">
        <v>35</v>
      </c>
      <c r="M349" s="12">
        <v>425</v>
      </c>
      <c r="N349" s="12">
        <v>3</v>
      </c>
      <c r="O349" s="12">
        <v>3</v>
      </c>
      <c r="P349" s="12">
        <v>3</v>
      </c>
      <c r="Q349" s="12">
        <v>180440</v>
      </c>
      <c r="R349" s="12">
        <v>170</v>
      </c>
      <c r="S349" s="12">
        <v>170</v>
      </c>
      <c r="T349" s="12">
        <v>170</v>
      </c>
      <c r="U349" s="12">
        <f t="shared" si="25"/>
        <v>170</v>
      </c>
      <c r="V349" s="12">
        <v>4857.6000000000004</v>
      </c>
      <c r="W349" s="12">
        <v>1721.4</v>
      </c>
      <c r="X349" s="12">
        <v>7277.5</v>
      </c>
      <c r="Y349" s="12">
        <f t="shared" si="26"/>
        <v>4618.833333333333</v>
      </c>
      <c r="Z349" s="8">
        <f t="shared" si="27"/>
        <v>3.6805831198354566E-2</v>
      </c>
      <c r="AA349" s="12">
        <v>-0.80999819437662701</v>
      </c>
      <c r="AB349" s="12">
        <v>0.42724341246478797</v>
      </c>
      <c r="AC349" s="7">
        <f t="shared" si="28"/>
        <v>0.37390096630008629</v>
      </c>
      <c r="AD349" s="12">
        <v>0.80999819437662701</v>
      </c>
      <c r="AE349" s="12">
        <v>0.42724341246478797</v>
      </c>
      <c r="AF349" s="12">
        <v>3.1682182489539299</v>
      </c>
      <c r="AG349" s="13">
        <f t="shared" si="29"/>
        <v>6.7886239355510443E-4</v>
      </c>
      <c r="AH349" s="12" t="s">
        <v>1065</v>
      </c>
      <c r="AI349" s="12" t="s">
        <v>1066</v>
      </c>
    </row>
    <row r="350" spans="1:35" s="4" customFormat="1" ht="15" customHeight="1">
      <c r="A350" s="12">
        <v>3</v>
      </c>
      <c r="B350" s="12">
        <v>3</v>
      </c>
      <c r="C350" s="12">
        <v>3</v>
      </c>
      <c r="D350" s="12">
        <v>3</v>
      </c>
      <c r="E350" s="12">
        <v>3</v>
      </c>
      <c r="F350" s="12">
        <v>3</v>
      </c>
      <c r="G350" s="12"/>
      <c r="H350" s="12"/>
      <c r="I350" s="12"/>
      <c r="J350" s="12"/>
      <c r="K350" s="12"/>
      <c r="L350" s="12"/>
      <c r="M350" s="12">
        <v>314</v>
      </c>
      <c r="N350" s="12">
        <v>2</v>
      </c>
      <c r="O350" s="12">
        <v>2</v>
      </c>
      <c r="P350" s="12">
        <v>2</v>
      </c>
      <c r="Q350" s="12">
        <v>212190</v>
      </c>
      <c r="R350" s="12">
        <v>170</v>
      </c>
      <c r="S350" s="12">
        <v>3893.6</v>
      </c>
      <c r="T350" s="12">
        <v>170</v>
      </c>
      <c r="U350" s="12">
        <f t="shared" si="25"/>
        <v>1411.2</v>
      </c>
      <c r="V350" s="12">
        <v>9628.1</v>
      </c>
      <c r="W350" s="12">
        <v>7379.2</v>
      </c>
      <c r="X350" s="12">
        <v>5211.3999999999996</v>
      </c>
      <c r="Y350" s="12">
        <f t="shared" si="26"/>
        <v>7406.2333333333327</v>
      </c>
      <c r="Z350" s="8">
        <f t="shared" si="27"/>
        <v>0.19054220093884883</v>
      </c>
      <c r="AA350" s="12">
        <v>0</v>
      </c>
      <c r="AB350" s="12">
        <v>0</v>
      </c>
      <c r="AC350" s="7">
        <f t="shared" si="28"/>
        <v>1</v>
      </c>
      <c r="AD350" s="12">
        <v>-0.86537837982177701</v>
      </c>
      <c r="AE350" s="12">
        <v>0.42724341246478797</v>
      </c>
      <c r="AF350" s="12">
        <v>0.236587671765672</v>
      </c>
      <c r="AG350" s="13">
        <f t="shared" si="29"/>
        <v>0.57997907934107729</v>
      </c>
      <c r="AH350" s="12" t="s">
        <v>1005</v>
      </c>
      <c r="AI350" s="12" t="s">
        <v>1006</v>
      </c>
    </row>
    <row r="351" spans="1:35" s="4" customFormat="1" ht="12" customHeight="1">
      <c r="A351" s="12">
        <v>6.7741009999999999</v>
      </c>
      <c r="B351" s="12">
        <v>6.9201969999999999</v>
      </c>
      <c r="C351" s="12">
        <v>6.9213329999999997</v>
      </c>
      <c r="D351" s="12">
        <v>6.9619949999999999</v>
      </c>
      <c r="E351" s="12">
        <v>6.9835950000000002</v>
      </c>
      <c r="F351" s="12">
        <v>6.9782209999999996</v>
      </c>
      <c r="G351" s="12"/>
      <c r="H351" s="12"/>
      <c r="I351" s="12"/>
      <c r="J351" s="12"/>
      <c r="K351" s="12"/>
      <c r="L351" s="12"/>
      <c r="M351" s="12">
        <v>427</v>
      </c>
      <c r="N351" s="12">
        <v>3</v>
      </c>
      <c r="O351" s="12">
        <v>3</v>
      </c>
      <c r="P351" s="12">
        <v>3</v>
      </c>
      <c r="Q351" s="12">
        <v>1771400</v>
      </c>
      <c r="R351" s="12">
        <v>103640</v>
      </c>
      <c r="S351" s="12">
        <v>138500</v>
      </c>
      <c r="T351" s="12">
        <v>105580</v>
      </c>
      <c r="U351" s="12">
        <f t="shared" si="25"/>
        <v>115906.66666666667</v>
      </c>
      <c r="V351" s="12">
        <v>182070</v>
      </c>
      <c r="W351" s="12">
        <v>159100</v>
      </c>
      <c r="X351" s="12">
        <v>122430</v>
      </c>
      <c r="Y351" s="12">
        <f t="shared" si="26"/>
        <v>154533.33333333334</v>
      </c>
      <c r="Z351" s="8">
        <f t="shared" si="27"/>
        <v>0.75004314063848143</v>
      </c>
      <c r="AA351" s="12">
        <v>-0.10272709528605201</v>
      </c>
      <c r="AB351" s="12">
        <v>0.97604560250794103</v>
      </c>
      <c r="AC351" s="7">
        <f t="shared" si="28"/>
        <v>0.10567065453384433</v>
      </c>
      <c r="AD351" s="12">
        <v>5.4497083028158103E-2</v>
      </c>
      <c r="AE351" s="12">
        <v>0.436606159510111</v>
      </c>
      <c r="AF351" s="12">
        <v>3.8452330965838102</v>
      </c>
      <c r="AG351" s="13">
        <f t="shared" si="29"/>
        <v>1.4281272415789532E-4</v>
      </c>
      <c r="AH351" s="12" t="s">
        <v>705</v>
      </c>
      <c r="AI351" s="12" t="s">
        <v>706</v>
      </c>
    </row>
    <row r="352" spans="1:35" s="4" customFormat="1" ht="12" customHeight="1">
      <c r="A352" s="9">
        <v>6.7871199999999998</v>
      </c>
      <c r="B352" s="9">
        <v>6.8602359999999996</v>
      </c>
      <c r="C352" s="9">
        <v>6.924512</v>
      </c>
      <c r="D352" s="9">
        <v>7.2075529999999999</v>
      </c>
      <c r="E352" s="9">
        <v>7.1853439999999997</v>
      </c>
      <c r="F352" s="9">
        <v>7.2051769999999999</v>
      </c>
      <c r="G352" s="9"/>
      <c r="H352" s="9"/>
      <c r="I352" s="9"/>
      <c r="J352" s="9"/>
      <c r="K352" s="9"/>
      <c r="L352" s="9"/>
      <c r="M352" s="9">
        <v>428</v>
      </c>
      <c r="N352" s="9">
        <v>8</v>
      </c>
      <c r="O352" s="9">
        <v>8</v>
      </c>
      <c r="P352" s="9">
        <v>8</v>
      </c>
      <c r="Q352" s="9">
        <v>4232700</v>
      </c>
      <c r="R352" s="9">
        <v>135400</v>
      </c>
      <c r="S352" s="9">
        <v>112890</v>
      </c>
      <c r="T352" s="9">
        <v>121030</v>
      </c>
      <c r="U352" s="9">
        <f t="shared" si="25"/>
        <v>123106.66666666667</v>
      </c>
      <c r="V352" s="9">
        <v>427160</v>
      </c>
      <c r="W352" s="9">
        <v>313970</v>
      </c>
      <c r="X352" s="9">
        <v>268500</v>
      </c>
      <c r="Y352" s="9">
        <f t="shared" si="26"/>
        <v>336543.33333333331</v>
      </c>
      <c r="Z352" s="8">
        <f t="shared" si="27"/>
        <v>0.36579737131424389</v>
      </c>
      <c r="AA352" s="9">
        <v>-0.342068672180176</v>
      </c>
      <c r="AB352" s="9">
        <v>2.97588393395178</v>
      </c>
      <c r="AC352" s="7">
        <f t="shared" si="28"/>
        <v>1.0570999835005826E-3</v>
      </c>
      <c r="AD352" s="9">
        <v>-0.131162961324056</v>
      </c>
      <c r="AE352" s="9">
        <v>3.3230679050908698</v>
      </c>
      <c r="AF352" s="9">
        <v>6.4585595821257504</v>
      </c>
      <c r="AG352" s="11">
        <f t="shared" si="29"/>
        <v>3.4788877649978981E-7</v>
      </c>
      <c r="AH352" s="9" t="s">
        <v>931</v>
      </c>
      <c r="AI352" s="9" t="s">
        <v>932</v>
      </c>
    </row>
    <row r="353" spans="1:35" s="4" customFormat="1" ht="12" customHeight="1">
      <c r="A353" s="12">
        <v>7.8380679999999998</v>
      </c>
      <c r="B353" s="12">
        <v>7.9396940000000003</v>
      </c>
      <c r="C353" s="12">
        <v>7.9977309999999999</v>
      </c>
      <c r="D353" s="12">
        <v>7.9331430000000003</v>
      </c>
      <c r="E353" s="12">
        <v>7.7723149999999999</v>
      </c>
      <c r="F353" s="12">
        <v>7.8004629999999997</v>
      </c>
      <c r="G353" s="12"/>
      <c r="H353" s="12"/>
      <c r="I353" s="12"/>
      <c r="J353" s="12"/>
      <c r="K353" s="12"/>
      <c r="L353" s="12"/>
      <c r="M353" s="12">
        <v>430</v>
      </c>
      <c r="N353" s="12">
        <v>24</v>
      </c>
      <c r="O353" s="12">
        <v>24</v>
      </c>
      <c r="P353" s="12">
        <v>24</v>
      </c>
      <c r="Q353" s="12">
        <v>32750000</v>
      </c>
      <c r="R353" s="12">
        <v>2101000</v>
      </c>
      <c r="S353" s="12">
        <v>2410800</v>
      </c>
      <c r="T353" s="12">
        <v>2441400</v>
      </c>
      <c r="U353" s="12">
        <f t="shared" si="25"/>
        <v>2317733.3333333335</v>
      </c>
      <c r="V353" s="12">
        <v>4107500</v>
      </c>
      <c r="W353" s="12">
        <v>2470000</v>
      </c>
      <c r="X353" s="12">
        <v>2125600</v>
      </c>
      <c r="Y353" s="12">
        <f t="shared" si="26"/>
        <v>2901033.3333333335</v>
      </c>
      <c r="Z353" s="8">
        <f t="shared" si="27"/>
        <v>0.79893371327458029</v>
      </c>
      <c r="AA353" s="12">
        <v>8.9857578277587905E-2</v>
      </c>
      <c r="AB353" s="12">
        <v>0.58939575057587001</v>
      </c>
      <c r="AC353" s="7">
        <f t="shared" si="28"/>
        <v>0.25739745552865395</v>
      </c>
      <c r="AD353" s="12">
        <v>-9.2193285624180294E-3</v>
      </c>
      <c r="AE353" s="12">
        <v>6.2030340369337099E-2</v>
      </c>
      <c r="AF353" s="12">
        <v>0.32275726094826102</v>
      </c>
      <c r="AG353" s="13">
        <f t="shared" si="29"/>
        <v>0.47560097804884216</v>
      </c>
      <c r="AH353" s="12" t="s">
        <v>671</v>
      </c>
      <c r="AI353" s="12" t="s">
        <v>672</v>
      </c>
    </row>
    <row r="354" spans="1:35" s="4" customFormat="1" ht="15" customHeight="1">
      <c r="A354" s="12">
        <v>3</v>
      </c>
      <c r="B354" s="12">
        <v>3</v>
      </c>
      <c r="C354" s="12">
        <v>3</v>
      </c>
      <c r="D354" s="12">
        <v>3</v>
      </c>
      <c r="E354" s="12">
        <v>3</v>
      </c>
      <c r="F354" s="12">
        <v>3</v>
      </c>
      <c r="G354" s="12"/>
      <c r="H354" s="12"/>
      <c r="I354" s="12"/>
      <c r="J354" s="12"/>
      <c r="K354" s="12"/>
      <c r="L354" s="12"/>
      <c r="M354" s="12">
        <v>431</v>
      </c>
      <c r="N354" s="12">
        <v>3</v>
      </c>
      <c r="O354" s="12">
        <v>3</v>
      </c>
      <c r="P354" s="12">
        <v>3</v>
      </c>
      <c r="Q354" s="12">
        <v>16794</v>
      </c>
      <c r="R354" s="12">
        <v>170</v>
      </c>
      <c r="S354" s="12">
        <v>170</v>
      </c>
      <c r="T354" s="12">
        <v>170</v>
      </c>
      <c r="U354" s="12">
        <f t="shared" si="25"/>
        <v>170</v>
      </c>
      <c r="V354" s="12">
        <v>1528.9</v>
      </c>
      <c r="W354" s="12">
        <v>170</v>
      </c>
      <c r="X354" s="12">
        <v>1282.0999999999999</v>
      </c>
      <c r="Y354" s="12">
        <f t="shared" si="26"/>
        <v>993.66666666666663</v>
      </c>
      <c r="Z354" s="8">
        <f t="shared" si="27"/>
        <v>0.17108352901710835</v>
      </c>
      <c r="AA354" s="12">
        <v>0</v>
      </c>
      <c r="AB354" s="12">
        <v>0</v>
      </c>
      <c r="AC354" s="7">
        <f t="shared" si="28"/>
        <v>1</v>
      </c>
      <c r="AD354" s="12">
        <v>0</v>
      </c>
      <c r="AE354" s="12">
        <v>0</v>
      </c>
      <c r="AF354" s="12">
        <v>0.34528929702718297</v>
      </c>
      <c r="AG354" s="13">
        <f t="shared" si="29"/>
        <v>0.45155504934167556</v>
      </c>
      <c r="AH354" s="12" t="s">
        <v>1055</v>
      </c>
      <c r="AI354" s="12" t="s">
        <v>1056</v>
      </c>
    </row>
    <row r="355" spans="1:35" s="4" customFormat="1" ht="12" customHeight="1">
      <c r="A355" s="12">
        <v>3</v>
      </c>
      <c r="B355" s="12">
        <v>3</v>
      </c>
      <c r="C355" s="12">
        <v>3</v>
      </c>
      <c r="D355" s="12">
        <v>3</v>
      </c>
      <c r="E355" s="12">
        <v>3</v>
      </c>
      <c r="F355" s="12">
        <v>3</v>
      </c>
      <c r="G355" s="12"/>
      <c r="H355" s="12"/>
      <c r="I355" s="12"/>
      <c r="J355" s="12"/>
      <c r="K355" s="12"/>
      <c r="L355" s="12" t="s">
        <v>35</v>
      </c>
      <c r="M355" s="12">
        <v>432</v>
      </c>
      <c r="N355" s="12">
        <v>8</v>
      </c>
      <c r="O355" s="12">
        <v>8</v>
      </c>
      <c r="P355" s="12">
        <v>8</v>
      </c>
      <c r="Q355" s="12">
        <v>440930</v>
      </c>
      <c r="R355" s="12">
        <v>170</v>
      </c>
      <c r="S355" s="12">
        <v>712.3</v>
      </c>
      <c r="T355" s="12">
        <v>170</v>
      </c>
      <c r="U355" s="12">
        <f t="shared" si="25"/>
        <v>350.76666666666665</v>
      </c>
      <c r="V355" s="12">
        <v>1271.5999999999999</v>
      </c>
      <c r="W355" s="12">
        <v>170</v>
      </c>
      <c r="X355" s="12">
        <v>170</v>
      </c>
      <c r="Y355" s="12">
        <f t="shared" si="26"/>
        <v>537.19999999999993</v>
      </c>
      <c r="Z355" s="8">
        <f t="shared" si="27"/>
        <v>0.65295358649789037</v>
      </c>
      <c r="AA355" s="12">
        <v>0</v>
      </c>
      <c r="AB355" s="12">
        <v>0</v>
      </c>
      <c r="AC355" s="7">
        <f t="shared" si="28"/>
        <v>1</v>
      </c>
      <c r="AD355" s="12">
        <v>0</v>
      </c>
      <c r="AE355" s="12">
        <v>0</v>
      </c>
      <c r="AF355" s="12">
        <v>16.1531270815371</v>
      </c>
      <c r="AG355" s="13">
        <f t="shared" si="29"/>
        <v>7.0286661973371918E-17</v>
      </c>
      <c r="AH355" s="12" t="s">
        <v>833</v>
      </c>
      <c r="AI355" s="12" t="s">
        <v>834</v>
      </c>
    </row>
    <row r="356" spans="1:35" s="4" customFormat="1" ht="12">
      <c r="A356" s="12">
        <v>3</v>
      </c>
      <c r="B356" s="12">
        <v>3</v>
      </c>
      <c r="C356" s="12">
        <v>5.9097809999999997</v>
      </c>
      <c r="D356" s="12">
        <v>5.886101</v>
      </c>
      <c r="E356" s="12">
        <v>6.0095780000000003</v>
      </c>
      <c r="F356" s="12">
        <v>5.9373829999999996</v>
      </c>
      <c r="G356" s="12"/>
      <c r="H356" s="12"/>
      <c r="I356" s="12"/>
      <c r="J356" s="12"/>
      <c r="K356" s="12"/>
      <c r="L356" s="12" t="s">
        <v>35</v>
      </c>
      <c r="M356" s="12">
        <v>433</v>
      </c>
      <c r="N356" s="12">
        <v>6</v>
      </c>
      <c r="O356" s="12">
        <v>6</v>
      </c>
      <c r="P356" s="12">
        <v>6</v>
      </c>
      <c r="Q356" s="12">
        <v>259550</v>
      </c>
      <c r="R356" s="12">
        <v>2393.5</v>
      </c>
      <c r="S356" s="12">
        <v>2270</v>
      </c>
      <c r="T356" s="12">
        <v>1982.2</v>
      </c>
      <c r="U356" s="12">
        <f t="shared" si="25"/>
        <v>2215.2333333333331</v>
      </c>
      <c r="V356" s="12">
        <v>12094</v>
      </c>
      <c r="W356" s="12">
        <v>20591</v>
      </c>
      <c r="X356" s="12">
        <v>7462.2</v>
      </c>
      <c r="Y356" s="12">
        <f t="shared" si="26"/>
        <v>13382.4</v>
      </c>
      <c r="Z356" s="8">
        <f t="shared" si="27"/>
        <v>0.16553333731866729</v>
      </c>
      <c r="AA356" s="12">
        <v>-1.97442722320557</v>
      </c>
      <c r="AB356" s="12">
        <v>0.95206256703530801</v>
      </c>
      <c r="AC356" s="7">
        <f t="shared" si="28"/>
        <v>0.11167023574357994</v>
      </c>
      <c r="AD356" s="12">
        <v>-0.19521236419677701</v>
      </c>
      <c r="AE356" s="12">
        <v>1.98530474284794</v>
      </c>
      <c r="AF356" s="12">
        <v>1.66061132186392</v>
      </c>
      <c r="AG356" s="13">
        <f t="shared" si="29"/>
        <v>2.1846842519902029E-2</v>
      </c>
      <c r="AH356" s="12" t="s">
        <v>1011</v>
      </c>
      <c r="AI356" s="12" t="s">
        <v>1012</v>
      </c>
    </row>
    <row r="357" spans="1:35" s="4" customFormat="1" ht="12" customHeight="1">
      <c r="A357" s="9">
        <v>3</v>
      </c>
      <c r="B357" s="9">
        <v>3</v>
      </c>
      <c r="C357" s="9">
        <v>3</v>
      </c>
      <c r="D357" s="9">
        <v>6.1347820000000004</v>
      </c>
      <c r="E357" s="9">
        <v>6.1145440000000004</v>
      </c>
      <c r="F357" s="9">
        <v>6.2909249999999997</v>
      </c>
      <c r="G357" s="9"/>
      <c r="H357" s="9"/>
      <c r="I357" s="9"/>
      <c r="J357" s="9" t="s">
        <v>35</v>
      </c>
      <c r="K357" s="9"/>
      <c r="L357" s="9" t="s">
        <v>35</v>
      </c>
      <c r="M357" s="9">
        <v>434</v>
      </c>
      <c r="N357" s="9">
        <v>9</v>
      </c>
      <c r="O357" s="9">
        <v>4</v>
      </c>
      <c r="P357" s="9">
        <v>4</v>
      </c>
      <c r="Q357" s="9">
        <v>372570</v>
      </c>
      <c r="R357" s="12">
        <v>170</v>
      </c>
      <c r="S357" s="9">
        <v>997.05</v>
      </c>
      <c r="T357" s="12">
        <v>170</v>
      </c>
      <c r="U357" s="9">
        <f t="shared" si="25"/>
        <v>445.68333333333334</v>
      </c>
      <c r="V357" s="9">
        <v>43812</v>
      </c>
      <c r="W357" s="9">
        <v>40750</v>
      </c>
      <c r="X357" s="9">
        <v>58134</v>
      </c>
      <c r="Y357" s="9">
        <f t="shared" si="26"/>
        <v>47565.333333333336</v>
      </c>
      <c r="Z357" s="8">
        <f t="shared" si="27"/>
        <v>9.3699192689353592E-3</v>
      </c>
      <c r="AA357" s="9">
        <v>-3.1800837516784699</v>
      </c>
      <c r="AB357" s="9">
        <v>6.2482140338156196</v>
      </c>
      <c r="AC357" s="7">
        <f t="shared" si="28"/>
        <v>5.6465862491206519E-7</v>
      </c>
      <c r="AD357" s="9">
        <v>-9.1069539388017907E-3</v>
      </c>
      <c r="AE357" s="9">
        <v>5.6061323628590197E-2</v>
      </c>
      <c r="AF357" s="9">
        <v>13.535385092709401</v>
      </c>
      <c r="AG357" s="11">
        <f t="shared" si="29"/>
        <v>2.914841252570654E-14</v>
      </c>
      <c r="AH357" s="9" t="s">
        <v>1051</v>
      </c>
      <c r="AI357" s="9" t="s">
        <v>1052</v>
      </c>
    </row>
    <row r="358" spans="1:35" s="4" customFormat="1" ht="12" customHeight="1">
      <c r="A358" s="12">
        <v>5.6524400000000004</v>
      </c>
      <c r="B358" s="12">
        <v>5.8391450000000003</v>
      </c>
      <c r="C358" s="12">
        <v>5.8953620000000004</v>
      </c>
      <c r="D358" s="12">
        <v>5.8614980000000001</v>
      </c>
      <c r="E358" s="12">
        <v>5.7517800000000001</v>
      </c>
      <c r="F358" s="12">
        <v>5.7726300000000004</v>
      </c>
      <c r="G358" s="12"/>
      <c r="H358" s="12"/>
      <c r="I358" s="12"/>
      <c r="J358" s="12"/>
      <c r="K358" s="12"/>
      <c r="L358" s="12"/>
      <c r="M358" s="12">
        <v>435</v>
      </c>
      <c r="N358" s="12">
        <v>4</v>
      </c>
      <c r="O358" s="12">
        <v>4</v>
      </c>
      <c r="P358" s="12">
        <v>4</v>
      </c>
      <c r="Q358" s="12">
        <v>489310</v>
      </c>
      <c r="R358" s="12">
        <v>12893</v>
      </c>
      <c r="S358" s="12">
        <v>25350</v>
      </c>
      <c r="T358" s="12">
        <v>20903</v>
      </c>
      <c r="U358" s="12">
        <f t="shared" si="25"/>
        <v>19715.333333333332</v>
      </c>
      <c r="V358" s="12">
        <v>23271</v>
      </c>
      <c r="W358" s="12">
        <v>24082</v>
      </c>
      <c r="X358" s="12">
        <v>18981</v>
      </c>
      <c r="Y358" s="12">
        <f t="shared" si="26"/>
        <v>22111.333333333332</v>
      </c>
      <c r="Z358" s="8">
        <f t="shared" si="27"/>
        <v>0.89163928000723613</v>
      </c>
      <c r="AA358" s="12">
        <v>3.4618377685546902E-4</v>
      </c>
      <c r="AB358" s="12">
        <v>1.3984599396428101E-3</v>
      </c>
      <c r="AC358" s="7">
        <f t="shared" si="28"/>
        <v>0.9967851058646483</v>
      </c>
      <c r="AD358" s="12">
        <v>-9.5208485921220998E-3</v>
      </c>
      <c r="AE358" s="12">
        <v>9.7930146782069794E-2</v>
      </c>
      <c r="AF358" s="12">
        <v>0.17328205116973899</v>
      </c>
      <c r="AG358" s="13">
        <f t="shared" si="29"/>
        <v>0.67099293716067554</v>
      </c>
      <c r="AH358" s="12" t="s">
        <v>611</v>
      </c>
      <c r="AI358" s="12" t="s">
        <v>612</v>
      </c>
    </row>
    <row r="359" spans="1:35" s="4" customFormat="1" ht="15" customHeight="1">
      <c r="A359" s="12">
        <v>3</v>
      </c>
      <c r="B359" s="12">
        <v>3</v>
      </c>
      <c r="C359" s="12">
        <v>3</v>
      </c>
      <c r="D359" s="12">
        <v>3</v>
      </c>
      <c r="E359" s="12">
        <v>3</v>
      </c>
      <c r="F359" s="12">
        <v>5.3209140000000001</v>
      </c>
      <c r="G359" s="12"/>
      <c r="H359" s="12"/>
      <c r="I359" s="12"/>
      <c r="J359" s="12"/>
      <c r="K359" s="12"/>
      <c r="L359" s="12"/>
      <c r="M359" s="12">
        <v>436</v>
      </c>
      <c r="N359" s="12">
        <v>2</v>
      </c>
      <c r="O359" s="12">
        <v>1</v>
      </c>
      <c r="P359" s="12">
        <v>1</v>
      </c>
      <c r="Q359" s="12">
        <v>435170</v>
      </c>
      <c r="R359" s="12">
        <v>71585</v>
      </c>
      <c r="S359" s="12">
        <v>25762</v>
      </c>
      <c r="T359" s="12">
        <v>12041</v>
      </c>
      <c r="U359" s="12">
        <f t="shared" si="25"/>
        <v>36462.666666666664</v>
      </c>
      <c r="V359" s="12">
        <v>39239</v>
      </c>
      <c r="W359" s="12">
        <v>17698</v>
      </c>
      <c r="X359" s="12">
        <v>17734</v>
      </c>
      <c r="Y359" s="12">
        <f t="shared" si="26"/>
        <v>24890.333333333332</v>
      </c>
      <c r="Z359" s="8">
        <f t="shared" si="27"/>
        <v>1.4649328387191813</v>
      </c>
      <c r="AA359" s="12">
        <v>-0.77363808949788404</v>
      </c>
      <c r="AB359" s="12">
        <v>0.42724341246478797</v>
      </c>
      <c r="AC359" s="7">
        <f t="shared" si="28"/>
        <v>0.37390096630008629</v>
      </c>
      <c r="AD359" s="12">
        <v>0.77363808949788404</v>
      </c>
      <c r="AE359" s="12">
        <v>0.42724341246478797</v>
      </c>
      <c r="AF359" s="12">
        <v>0.34528929702718297</v>
      </c>
      <c r="AG359" s="13">
        <f t="shared" si="29"/>
        <v>0.45155504934167556</v>
      </c>
      <c r="AH359" s="12" t="s">
        <v>383</v>
      </c>
      <c r="AI359" s="14" t="s">
        <v>384</v>
      </c>
    </row>
    <row r="360" spans="1:35" s="4" customFormat="1" ht="15" customHeight="1">
      <c r="A360" s="12">
        <v>3</v>
      </c>
      <c r="B360" s="12">
        <v>3</v>
      </c>
      <c r="C360" s="12">
        <v>3</v>
      </c>
      <c r="D360" s="12">
        <v>3</v>
      </c>
      <c r="E360" s="12">
        <v>3</v>
      </c>
      <c r="F360" s="12">
        <v>4.9313609999999999</v>
      </c>
      <c r="G360" s="12"/>
      <c r="H360" s="12"/>
      <c r="I360" s="12"/>
      <c r="J360" s="12"/>
      <c r="K360" s="12"/>
      <c r="L360" s="12"/>
      <c r="M360" s="12">
        <v>437</v>
      </c>
      <c r="N360" s="12">
        <v>4</v>
      </c>
      <c r="O360" s="12">
        <v>1</v>
      </c>
      <c r="P360" s="12">
        <v>1</v>
      </c>
      <c r="Q360" s="12">
        <v>90574</v>
      </c>
      <c r="R360" s="12">
        <v>11766</v>
      </c>
      <c r="S360" s="12">
        <v>170</v>
      </c>
      <c r="T360" s="12">
        <v>170</v>
      </c>
      <c r="U360" s="12">
        <f t="shared" si="25"/>
        <v>4035.3333333333335</v>
      </c>
      <c r="V360" s="12">
        <v>5224.3999999999996</v>
      </c>
      <c r="W360" s="12">
        <v>2535.6999999999998</v>
      </c>
      <c r="X360" s="12">
        <v>3403.3</v>
      </c>
      <c r="Y360" s="12">
        <f t="shared" si="26"/>
        <v>3721.1333333333332</v>
      </c>
      <c r="Z360" s="8">
        <f t="shared" si="27"/>
        <v>1.0844366411666697</v>
      </c>
      <c r="AA360" s="12">
        <v>-0.64378706614176395</v>
      </c>
      <c r="AB360" s="12">
        <v>0.42724341246478797</v>
      </c>
      <c r="AC360" s="7">
        <f t="shared" si="28"/>
        <v>0.37390096630008629</v>
      </c>
      <c r="AD360" s="12">
        <v>0.64378706614176395</v>
      </c>
      <c r="AE360" s="12">
        <v>0.42724341246478797</v>
      </c>
      <c r="AF360" s="12">
        <v>0.34528929702718197</v>
      </c>
      <c r="AG360" s="13">
        <f t="shared" si="29"/>
        <v>0.45155504934167651</v>
      </c>
      <c r="AH360" s="12" t="s">
        <v>493</v>
      </c>
      <c r="AI360" s="12" t="s">
        <v>494</v>
      </c>
    </row>
    <row r="361" spans="1:35" s="4" customFormat="1" ht="12" customHeight="1">
      <c r="A361" s="12">
        <v>6.1117330000000001</v>
      </c>
      <c r="B361" s="12">
        <v>3</v>
      </c>
      <c r="C361" s="12">
        <v>5.5217390000000002</v>
      </c>
      <c r="D361" s="12">
        <v>3</v>
      </c>
      <c r="E361" s="12">
        <v>3</v>
      </c>
      <c r="F361" s="12">
        <v>3</v>
      </c>
      <c r="G361" s="12"/>
      <c r="H361" s="12"/>
      <c r="I361" s="12"/>
      <c r="J361" s="12"/>
      <c r="K361" s="12"/>
      <c r="L361" s="12" t="s">
        <v>35</v>
      </c>
      <c r="M361" s="12">
        <v>438</v>
      </c>
      <c r="N361" s="12">
        <v>2</v>
      </c>
      <c r="O361" s="12">
        <v>2</v>
      </c>
      <c r="P361" s="12">
        <v>2</v>
      </c>
      <c r="Q361" s="12">
        <v>126660</v>
      </c>
      <c r="R361" s="12">
        <v>48572</v>
      </c>
      <c r="S361" s="12">
        <v>5540.7</v>
      </c>
      <c r="T361" s="12">
        <v>9230.7999999999993</v>
      </c>
      <c r="U361" s="12">
        <f t="shared" si="25"/>
        <v>21114.5</v>
      </c>
      <c r="V361" s="12">
        <v>2344.8000000000002</v>
      </c>
      <c r="W361" s="12">
        <v>170</v>
      </c>
      <c r="X361" s="12">
        <v>1100.5999999999999</v>
      </c>
      <c r="Y361" s="12">
        <f t="shared" si="26"/>
        <v>1205.1333333333334</v>
      </c>
      <c r="Z361" s="8">
        <f t="shared" si="27"/>
        <v>17.520467998008517</v>
      </c>
      <c r="AA361" s="12">
        <v>1.8778241475423201</v>
      </c>
      <c r="AB361" s="12">
        <v>0.91915359344698599</v>
      </c>
      <c r="AC361" s="7">
        <f t="shared" si="28"/>
        <v>0.12046098403255877</v>
      </c>
      <c r="AD361" s="12">
        <v>0</v>
      </c>
      <c r="AE361" s="12">
        <v>0</v>
      </c>
      <c r="AF361" s="12">
        <v>1.4256571781470899</v>
      </c>
      <c r="AG361" s="13">
        <f t="shared" si="29"/>
        <v>3.7526911397355658E-2</v>
      </c>
      <c r="AH361" s="12" t="s">
        <v>139</v>
      </c>
      <c r="AI361" s="12" t="s">
        <v>140</v>
      </c>
    </row>
    <row r="362" spans="1:35" s="4" customFormat="1" ht="12" customHeight="1">
      <c r="A362" s="9">
        <v>6.79556</v>
      </c>
      <c r="B362" s="9">
        <v>6.7480019999999996</v>
      </c>
      <c r="C362" s="9">
        <v>6.7273699999999996</v>
      </c>
      <c r="D362" s="9">
        <v>6.6331749999999996</v>
      </c>
      <c r="E362" s="9">
        <v>6.5645119999999997</v>
      </c>
      <c r="F362" s="9">
        <v>6.5351679999999996</v>
      </c>
      <c r="G362" s="9"/>
      <c r="H362" s="9"/>
      <c r="I362" s="9"/>
      <c r="J362" s="9"/>
      <c r="K362" s="9"/>
      <c r="L362" s="9"/>
      <c r="M362" s="9">
        <v>440</v>
      </c>
      <c r="N362" s="9">
        <v>13</v>
      </c>
      <c r="O362" s="9">
        <v>6</v>
      </c>
      <c r="P362" s="9">
        <v>6</v>
      </c>
      <c r="Q362" s="9">
        <v>5684400</v>
      </c>
      <c r="R362" s="9">
        <v>289980</v>
      </c>
      <c r="S362" s="9">
        <v>320540</v>
      </c>
      <c r="T362" s="9">
        <v>258400</v>
      </c>
      <c r="U362" s="9">
        <f t="shared" si="25"/>
        <v>289640</v>
      </c>
      <c r="V362" s="9">
        <v>296600</v>
      </c>
      <c r="W362" s="9">
        <v>204730</v>
      </c>
      <c r="X362" s="9">
        <v>159620</v>
      </c>
      <c r="Y362" s="9">
        <f t="shared" si="26"/>
        <v>220316.66666666666</v>
      </c>
      <c r="Z362" s="8">
        <f t="shared" si="27"/>
        <v>1.3146531507678343</v>
      </c>
      <c r="AA362" s="9">
        <v>0.17935911814371799</v>
      </c>
      <c r="AB362" s="9">
        <v>2.1471730696543099</v>
      </c>
      <c r="AC362" s="7">
        <f t="shared" si="28"/>
        <v>7.1256900936798335E-3</v>
      </c>
      <c r="AD362" s="9">
        <v>-0.26428953806559302</v>
      </c>
      <c r="AE362" s="9">
        <v>2.05479650921114</v>
      </c>
      <c r="AF362" s="9">
        <v>3.1936463729926801</v>
      </c>
      <c r="AG362" s="11">
        <f t="shared" si="29"/>
        <v>6.4025595572103752E-4</v>
      </c>
      <c r="AH362" s="9" t="s">
        <v>407</v>
      </c>
      <c r="AI362" s="9" t="s">
        <v>408</v>
      </c>
    </row>
    <row r="363" spans="1:35" s="4" customFormat="1" ht="15" customHeight="1">
      <c r="A363" s="12">
        <v>3</v>
      </c>
      <c r="B363" s="12">
        <v>3</v>
      </c>
      <c r="C363" s="12">
        <v>3</v>
      </c>
      <c r="D363" s="12">
        <v>3</v>
      </c>
      <c r="E363" s="12">
        <v>3</v>
      </c>
      <c r="F363" s="12">
        <v>3</v>
      </c>
      <c r="G363" s="12"/>
      <c r="H363" s="12"/>
      <c r="I363" s="12"/>
      <c r="J363" s="12"/>
      <c r="K363" s="12"/>
      <c r="L363" s="12"/>
      <c r="M363" s="12">
        <v>441</v>
      </c>
      <c r="N363" s="12">
        <v>4</v>
      </c>
      <c r="O363" s="12">
        <v>1</v>
      </c>
      <c r="P363" s="12">
        <v>1</v>
      </c>
      <c r="Q363" s="12">
        <v>1060300</v>
      </c>
      <c r="R363" s="12">
        <v>26035</v>
      </c>
      <c r="S363" s="12">
        <v>35635</v>
      </c>
      <c r="T363" s="12">
        <v>21604</v>
      </c>
      <c r="U363" s="12">
        <f t="shared" si="25"/>
        <v>27758</v>
      </c>
      <c r="V363" s="12">
        <v>44818</v>
      </c>
      <c r="W363" s="12">
        <v>27868</v>
      </c>
      <c r="X363" s="12">
        <v>26591</v>
      </c>
      <c r="Y363" s="12">
        <f t="shared" si="26"/>
        <v>33092.333333333336</v>
      </c>
      <c r="Z363" s="8">
        <f t="shared" si="27"/>
        <v>0.83880455694672473</v>
      </c>
      <c r="AA363" s="12">
        <v>0</v>
      </c>
      <c r="AB363" s="12">
        <v>0</v>
      </c>
      <c r="AC363" s="7">
        <f t="shared" si="28"/>
        <v>1</v>
      </c>
      <c r="AD363" s="12">
        <v>0</v>
      </c>
      <c r="AE363" s="12">
        <v>0</v>
      </c>
      <c r="AF363" s="12">
        <v>0.34528929702718297</v>
      </c>
      <c r="AG363" s="13">
        <f t="shared" si="29"/>
        <v>0.45155504934167556</v>
      </c>
      <c r="AH363" s="12" t="s">
        <v>651</v>
      </c>
      <c r="AI363" s="12" t="s">
        <v>652</v>
      </c>
    </row>
    <row r="364" spans="1:35" s="4" customFormat="1" ht="15" customHeight="1">
      <c r="A364" s="12">
        <v>3</v>
      </c>
      <c r="B364" s="12">
        <v>3</v>
      </c>
      <c r="C364" s="12">
        <v>3</v>
      </c>
      <c r="D364" s="12">
        <v>3</v>
      </c>
      <c r="E364" s="12">
        <v>3</v>
      </c>
      <c r="F364" s="12">
        <v>5.3097580000000004</v>
      </c>
      <c r="G364" s="12"/>
      <c r="H364" s="12"/>
      <c r="I364" s="12"/>
      <c r="J364" s="12"/>
      <c r="K364" s="12"/>
      <c r="L364" s="12"/>
      <c r="M364" s="12">
        <v>345</v>
      </c>
      <c r="N364" s="12">
        <v>2</v>
      </c>
      <c r="O364" s="12">
        <v>2</v>
      </c>
      <c r="P364" s="12">
        <v>2</v>
      </c>
      <c r="Q364" s="12">
        <v>44287</v>
      </c>
      <c r="R364" s="12">
        <v>170</v>
      </c>
      <c r="S364" s="12">
        <v>170</v>
      </c>
      <c r="T364" s="12">
        <v>170</v>
      </c>
      <c r="U364" s="12">
        <f t="shared" si="25"/>
        <v>170</v>
      </c>
      <c r="V364" s="12">
        <v>4890</v>
      </c>
      <c r="W364" s="12">
        <v>2805.8</v>
      </c>
      <c r="X364" s="12">
        <v>4460.3999999999996</v>
      </c>
      <c r="Y364" s="12">
        <f t="shared" si="26"/>
        <v>4052.0666666666671</v>
      </c>
      <c r="Z364" s="8">
        <f t="shared" si="27"/>
        <v>4.1953900067455287E-2</v>
      </c>
      <c r="AA364" s="12">
        <v>-0.76991923650105798</v>
      </c>
      <c r="AB364" s="12">
        <v>0.42724341246478797</v>
      </c>
      <c r="AC364" s="7">
        <f t="shared" si="28"/>
        <v>0.37390096630008629</v>
      </c>
      <c r="AD364" s="12">
        <v>0.76991923650105798</v>
      </c>
      <c r="AE364" s="12">
        <v>0.42724341246478797</v>
      </c>
      <c r="AF364" s="12">
        <v>0.34528929702718297</v>
      </c>
      <c r="AG364" s="13">
        <f t="shared" si="29"/>
        <v>0.45155504934167556</v>
      </c>
      <c r="AH364" s="12" t="s">
        <v>1063</v>
      </c>
      <c r="AI364" s="12" t="s">
        <v>1064</v>
      </c>
    </row>
    <row r="365" spans="1:35" s="4" customFormat="1" ht="12" customHeight="1">
      <c r="A365" s="12">
        <v>6.8702569999999996</v>
      </c>
      <c r="B365" s="12">
        <v>7.0487909999999996</v>
      </c>
      <c r="C365" s="12">
        <v>7.0443829999999998</v>
      </c>
      <c r="D365" s="12">
        <v>6.6972639999999997</v>
      </c>
      <c r="E365" s="12">
        <v>6.8445080000000003</v>
      </c>
      <c r="F365" s="12">
        <v>6.8931959999999997</v>
      </c>
      <c r="G365" s="12"/>
      <c r="H365" s="12"/>
      <c r="I365" s="12"/>
      <c r="J365" s="12"/>
      <c r="K365" s="12"/>
      <c r="L365" s="12"/>
      <c r="M365" s="12">
        <v>442</v>
      </c>
      <c r="N365" s="12">
        <v>6</v>
      </c>
      <c r="O365" s="12">
        <v>6</v>
      </c>
      <c r="P365" s="12">
        <v>6</v>
      </c>
      <c r="Q365" s="12">
        <v>2450700</v>
      </c>
      <c r="R365" s="12">
        <v>235970</v>
      </c>
      <c r="S365" s="12">
        <v>327470</v>
      </c>
      <c r="T365" s="12">
        <v>259610</v>
      </c>
      <c r="U365" s="12">
        <f t="shared" si="25"/>
        <v>274350</v>
      </c>
      <c r="V365" s="12">
        <v>160370</v>
      </c>
      <c r="W365" s="12">
        <v>180950</v>
      </c>
      <c r="X365" s="12">
        <v>156430</v>
      </c>
      <c r="Y365" s="12">
        <f t="shared" si="26"/>
        <v>165916.66666666666</v>
      </c>
      <c r="Z365" s="8">
        <f t="shared" si="27"/>
        <v>1.6535409342039178</v>
      </c>
      <c r="AA365" s="12">
        <v>0.17615461349487299</v>
      </c>
      <c r="AB365" s="12">
        <v>0.99263869203011501</v>
      </c>
      <c r="AC365" s="7">
        <f t="shared" si="28"/>
        <v>0.10170945049764589</v>
      </c>
      <c r="AD365" s="12">
        <v>0.28000211715698198</v>
      </c>
      <c r="AE365" s="12">
        <v>1.6947053458811101</v>
      </c>
      <c r="AF365" s="12">
        <v>4.50671168907893</v>
      </c>
      <c r="AG365" s="13">
        <f t="shared" si="29"/>
        <v>3.1137827682835569E-5</v>
      </c>
      <c r="AH365" s="12" t="s">
        <v>357</v>
      </c>
      <c r="AI365" s="12" t="s">
        <v>358</v>
      </c>
    </row>
    <row r="366" spans="1:35" s="4" customFormat="1" ht="15" customHeight="1">
      <c r="A366" s="12">
        <v>3</v>
      </c>
      <c r="B366" s="12">
        <v>3</v>
      </c>
      <c r="C366" s="12">
        <v>3</v>
      </c>
      <c r="D366" s="12">
        <v>3</v>
      </c>
      <c r="E366" s="12">
        <v>3</v>
      </c>
      <c r="F366" s="12">
        <v>6.2568859999999997</v>
      </c>
      <c r="G366" s="12"/>
      <c r="H366" s="12"/>
      <c r="I366" s="12"/>
      <c r="J366" s="12"/>
      <c r="K366" s="12"/>
      <c r="L366" s="12"/>
      <c r="M366" s="12">
        <v>445</v>
      </c>
      <c r="N366" s="12">
        <v>4</v>
      </c>
      <c r="O366" s="12">
        <v>1</v>
      </c>
      <c r="P366" s="12">
        <v>1</v>
      </c>
      <c r="Q366" s="12">
        <v>4821200</v>
      </c>
      <c r="R366" s="12">
        <v>186970</v>
      </c>
      <c r="S366" s="12">
        <v>225370</v>
      </c>
      <c r="T366" s="12">
        <v>140800</v>
      </c>
      <c r="U366" s="12">
        <f t="shared" si="25"/>
        <v>184380</v>
      </c>
      <c r="V366" s="12">
        <v>299040</v>
      </c>
      <c r="W366" s="12">
        <v>261800</v>
      </c>
      <c r="X366" s="12">
        <v>204040</v>
      </c>
      <c r="Y366" s="12">
        <f t="shared" si="26"/>
        <v>254960</v>
      </c>
      <c r="Z366" s="8">
        <f t="shared" si="27"/>
        <v>0.72317226231565734</v>
      </c>
      <c r="AA366" s="12">
        <v>-1.0856286684672001</v>
      </c>
      <c r="AB366" s="12">
        <v>0.42724341246478897</v>
      </c>
      <c r="AC366" s="7">
        <f t="shared" si="28"/>
        <v>0.3739009663000854</v>
      </c>
      <c r="AD366" s="12">
        <v>1.0856286684672001</v>
      </c>
      <c r="AE366" s="12">
        <v>0.42724341246478897</v>
      </c>
      <c r="AF366" s="12">
        <v>0.34528929702718297</v>
      </c>
      <c r="AG366" s="13">
        <f t="shared" si="29"/>
        <v>0.45155504934167556</v>
      </c>
      <c r="AH366" s="12" t="s">
        <v>713</v>
      </c>
      <c r="AI366" s="12" t="s">
        <v>714</v>
      </c>
    </row>
    <row r="367" spans="1:35" s="4" customFormat="1" ht="12" customHeight="1">
      <c r="A367" s="12">
        <v>6.1382709999999996</v>
      </c>
      <c r="B367" s="12">
        <v>6.2639199999999997</v>
      </c>
      <c r="C367" s="12">
        <v>6.3412569999999997</v>
      </c>
      <c r="D367" s="12">
        <v>6.2247139999999996</v>
      </c>
      <c r="E367" s="12">
        <v>6.3442350000000003</v>
      </c>
      <c r="F367" s="12">
        <v>6.0630329999999999</v>
      </c>
      <c r="G367" s="12"/>
      <c r="H367" s="12"/>
      <c r="I367" s="12"/>
      <c r="J367" s="12"/>
      <c r="K367" s="12"/>
      <c r="L367" s="12" t="s">
        <v>35</v>
      </c>
      <c r="M367" s="12">
        <v>447</v>
      </c>
      <c r="N367" s="12">
        <v>2</v>
      </c>
      <c r="O367" s="12">
        <v>2</v>
      </c>
      <c r="P367" s="12">
        <v>2</v>
      </c>
      <c r="Q367" s="12">
        <v>1767700</v>
      </c>
      <c r="R367" s="12">
        <v>167110</v>
      </c>
      <c r="S367" s="12">
        <v>197150</v>
      </c>
      <c r="T367" s="12">
        <v>194960</v>
      </c>
      <c r="U367" s="12">
        <f t="shared" si="25"/>
        <v>186406.66666666666</v>
      </c>
      <c r="V367" s="12">
        <v>197170</v>
      </c>
      <c r="W367" s="12">
        <v>214240</v>
      </c>
      <c r="X367" s="12">
        <v>109900</v>
      </c>
      <c r="Y367" s="12">
        <f t="shared" si="26"/>
        <v>173770</v>
      </c>
      <c r="Z367" s="8">
        <f t="shared" si="27"/>
        <v>1.0727206460647216</v>
      </c>
      <c r="AA367" s="12">
        <v>3.71551513671875E-2</v>
      </c>
      <c r="AB367" s="12">
        <v>0.13619446808462499</v>
      </c>
      <c r="AC367" s="7">
        <f t="shared" si="28"/>
        <v>0.73081176781517365</v>
      </c>
      <c r="AD367" s="12">
        <v>0.18860594431559199</v>
      </c>
      <c r="AE367" s="12">
        <v>0.99664750915003797</v>
      </c>
      <c r="AF367" s="12">
        <v>11.886054073883001</v>
      </c>
      <c r="AG367" s="13">
        <f t="shared" si="29"/>
        <v>1.3000077043648131E-12</v>
      </c>
      <c r="AH367" s="12" t="s">
        <v>479</v>
      </c>
      <c r="AI367" s="12" t="s">
        <v>480</v>
      </c>
    </row>
    <row r="368" spans="1:35" s="4" customFormat="1" ht="12" customHeight="1">
      <c r="A368" s="12">
        <v>6.4284420000000004</v>
      </c>
      <c r="B368" s="12">
        <v>6.3610660000000001</v>
      </c>
      <c r="C368" s="12">
        <v>6.2881600000000004</v>
      </c>
      <c r="D368" s="12">
        <v>6.4423069999999996</v>
      </c>
      <c r="E368" s="12">
        <v>3</v>
      </c>
      <c r="F368" s="12">
        <v>6.3222610000000001</v>
      </c>
      <c r="G368" s="12"/>
      <c r="H368" s="12"/>
      <c r="I368" s="12"/>
      <c r="J368" s="12"/>
      <c r="K368" s="12"/>
      <c r="L368" s="12"/>
      <c r="M368" s="12">
        <v>448</v>
      </c>
      <c r="N368" s="12">
        <v>2</v>
      </c>
      <c r="O368" s="12">
        <v>2</v>
      </c>
      <c r="P368" s="12">
        <v>1</v>
      </c>
      <c r="Q368" s="12">
        <v>3927400</v>
      </c>
      <c r="R368" s="12">
        <v>434710</v>
      </c>
      <c r="S368" s="12">
        <v>301330</v>
      </c>
      <c r="T368" s="12">
        <v>188830</v>
      </c>
      <c r="U368" s="12">
        <f t="shared" si="25"/>
        <v>308290</v>
      </c>
      <c r="V368" s="12">
        <v>446670</v>
      </c>
      <c r="W368" s="12">
        <v>270670</v>
      </c>
      <c r="X368" s="12">
        <v>207180</v>
      </c>
      <c r="Y368" s="12">
        <f t="shared" si="26"/>
        <v>308173.33333333331</v>
      </c>
      <c r="Z368" s="8">
        <f t="shared" si="27"/>
        <v>1.000378574828019</v>
      </c>
      <c r="AA368" s="12">
        <v>1.1043667793273899</v>
      </c>
      <c r="AB368" s="12">
        <v>0.41651560911035901</v>
      </c>
      <c r="AC368" s="7">
        <f t="shared" si="28"/>
        <v>0.38325196557677293</v>
      </c>
      <c r="AD368" s="12">
        <v>1.1941083272298201</v>
      </c>
      <c r="AE368" s="12">
        <v>0.31549838785522999</v>
      </c>
      <c r="AF368" s="12">
        <v>0.45286135411158501</v>
      </c>
      <c r="AG368" s="13">
        <f t="shared" si="29"/>
        <v>0.35248338127144158</v>
      </c>
      <c r="AH368" s="12" t="s">
        <v>513</v>
      </c>
      <c r="AI368" s="12" t="s">
        <v>514</v>
      </c>
    </row>
    <row r="369" spans="1:35" s="4" customFormat="1" ht="12" customHeight="1">
      <c r="A369" s="12">
        <v>3</v>
      </c>
      <c r="B369" s="12">
        <v>3</v>
      </c>
      <c r="C369" s="12">
        <v>3</v>
      </c>
      <c r="D369" s="12">
        <v>3</v>
      </c>
      <c r="E369" s="12">
        <v>3</v>
      </c>
      <c r="F369" s="12">
        <v>7.1659560000000004</v>
      </c>
      <c r="G369" s="12"/>
      <c r="H369" s="12"/>
      <c r="I369" s="12"/>
      <c r="J369" s="12"/>
      <c r="K369" s="12"/>
      <c r="L369" s="12"/>
      <c r="M369" s="12">
        <v>449</v>
      </c>
      <c r="N369" s="12">
        <v>2</v>
      </c>
      <c r="O369" s="12">
        <v>1</v>
      </c>
      <c r="P369" s="12">
        <v>1</v>
      </c>
      <c r="Q369" s="12">
        <v>70808000</v>
      </c>
      <c r="R369" s="12">
        <v>269370</v>
      </c>
      <c r="S369" s="12">
        <v>240240</v>
      </c>
      <c r="T369" s="12">
        <v>217430</v>
      </c>
      <c r="U369" s="12">
        <f t="shared" si="25"/>
        <v>242346.66666666666</v>
      </c>
      <c r="V369" s="12">
        <v>2502800</v>
      </c>
      <c r="W369" s="12">
        <v>1012800</v>
      </c>
      <c r="X369" s="12">
        <v>1241200</v>
      </c>
      <c r="Y369" s="12">
        <f t="shared" si="26"/>
        <v>1585600</v>
      </c>
      <c r="Z369" s="8">
        <f t="shared" si="27"/>
        <v>0.15284224688866463</v>
      </c>
      <c r="AA369" s="12">
        <v>-1.3886520067850801</v>
      </c>
      <c r="AB369" s="12">
        <v>0.42724341246478797</v>
      </c>
      <c r="AC369" s="7">
        <f t="shared" si="28"/>
        <v>0.37390096630008629</v>
      </c>
      <c r="AD369" s="12">
        <v>1.3886520067850801</v>
      </c>
      <c r="AE369" s="12">
        <v>0.42724341246478797</v>
      </c>
      <c r="AF369" s="12">
        <v>0.34528929702718297</v>
      </c>
      <c r="AG369" s="13">
        <f t="shared" si="29"/>
        <v>0.45155504934167556</v>
      </c>
      <c r="AH369" s="12" t="s">
        <v>1017</v>
      </c>
      <c r="AI369" s="12" t="s">
        <v>1018</v>
      </c>
    </row>
    <row r="370" spans="1:35" s="4" customFormat="1" ht="12" customHeight="1">
      <c r="A370" s="9">
        <v>7.2060430000000002</v>
      </c>
      <c r="B370" s="9">
        <v>7.2873989999999997</v>
      </c>
      <c r="C370" s="9">
        <v>7.3209970000000002</v>
      </c>
      <c r="D370" s="9">
        <v>7.5380330000000004</v>
      </c>
      <c r="E370" s="9">
        <v>7.4464439999999996</v>
      </c>
      <c r="F370" s="9">
        <v>7.4513870000000004</v>
      </c>
      <c r="G370" s="9"/>
      <c r="H370" s="9"/>
      <c r="I370" s="9"/>
      <c r="J370" s="9"/>
      <c r="K370" s="9"/>
      <c r="L370" s="9"/>
      <c r="M370" s="9">
        <v>452</v>
      </c>
      <c r="N370" s="9">
        <v>4</v>
      </c>
      <c r="O370" s="9">
        <v>4</v>
      </c>
      <c r="P370" s="9">
        <v>4</v>
      </c>
      <c r="Q370" s="9">
        <v>65885000</v>
      </c>
      <c r="R370" s="9">
        <v>3639400</v>
      </c>
      <c r="S370" s="9">
        <v>537330</v>
      </c>
      <c r="T370" s="9">
        <v>3401100</v>
      </c>
      <c r="U370" s="9">
        <f t="shared" si="25"/>
        <v>2525943.3333333335</v>
      </c>
      <c r="V370" s="9">
        <v>8025700</v>
      </c>
      <c r="W370" s="9">
        <v>5384700</v>
      </c>
      <c r="X370" s="9">
        <v>739850</v>
      </c>
      <c r="Y370" s="9">
        <f t="shared" si="26"/>
        <v>4716750</v>
      </c>
      <c r="Z370" s="8">
        <f t="shared" si="27"/>
        <v>0.53552622745181189</v>
      </c>
      <c r="AA370" s="9">
        <v>-0.20714187622070299</v>
      </c>
      <c r="AB370" s="9">
        <v>1.9908161836206499</v>
      </c>
      <c r="AC370" s="7">
        <f t="shared" si="28"/>
        <v>1.0213716907188525E-2</v>
      </c>
      <c r="AD370" s="9">
        <v>2.73621877034502E-2</v>
      </c>
      <c r="AE370" s="9">
        <v>0.19660618738192001</v>
      </c>
      <c r="AF370" s="9">
        <v>2.47707590807277</v>
      </c>
      <c r="AG370" s="11">
        <f t="shared" si="29"/>
        <v>3.3336813998817881E-3</v>
      </c>
      <c r="AH370" s="9" t="s">
        <v>855</v>
      </c>
      <c r="AI370" s="9" t="s">
        <v>856</v>
      </c>
    </row>
    <row r="371" spans="1:35" s="4" customFormat="1" ht="15" customHeight="1">
      <c r="A371" s="12">
        <v>8.1175700000000006</v>
      </c>
      <c r="B371" s="12">
        <v>8.2854670000000006</v>
      </c>
      <c r="C371" s="12">
        <v>8.3362400000000001</v>
      </c>
      <c r="D371" s="12">
        <v>8.2276810000000005</v>
      </c>
      <c r="E371" s="12">
        <v>8.3033909999999995</v>
      </c>
      <c r="F371" s="12">
        <v>8.2394739999999995</v>
      </c>
      <c r="G371" s="12"/>
      <c r="H371" s="12"/>
      <c r="I371" s="12"/>
      <c r="J371" s="12"/>
      <c r="K371" s="12"/>
      <c r="L371" s="12"/>
      <c r="M371" s="12">
        <v>7</v>
      </c>
      <c r="N371" s="12">
        <v>8</v>
      </c>
      <c r="O371" s="12">
        <v>8</v>
      </c>
      <c r="P371" s="12">
        <v>8</v>
      </c>
      <c r="Q371" s="12">
        <v>90835000</v>
      </c>
      <c r="R371" s="12">
        <v>5765500</v>
      </c>
      <c r="S371" s="12">
        <v>6981900</v>
      </c>
      <c r="T371" s="12">
        <v>6400300</v>
      </c>
      <c r="U371" s="12">
        <f t="shared" si="25"/>
        <v>6382566.666666667</v>
      </c>
      <c r="V371" s="12">
        <v>7418500</v>
      </c>
      <c r="W371" s="12">
        <v>7312400</v>
      </c>
      <c r="X371" s="12">
        <v>4962400</v>
      </c>
      <c r="Y371" s="12">
        <f t="shared" si="26"/>
        <v>6564433.333333333</v>
      </c>
      <c r="Z371" s="8">
        <f t="shared" si="27"/>
        <v>0.97229514606490541</v>
      </c>
      <c r="AA371" s="12">
        <v>-1.04230244954433E-2</v>
      </c>
      <c r="AB371" s="12">
        <v>5.1074131370195598E-2</v>
      </c>
      <c r="AC371" s="7">
        <f t="shared" si="28"/>
        <v>0.88904934970421368</v>
      </c>
      <c r="AD371" s="12">
        <v>1.4317830403646399E-2</v>
      </c>
      <c r="AE371" s="12">
        <v>0.10146846438443601</v>
      </c>
      <c r="AF371" s="12">
        <v>2.9634608520187</v>
      </c>
      <c r="AG371" s="13">
        <f t="shared" si="29"/>
        <v>1.0877751869620561E-3</v>
      </c>
      <c r="AH371" s="12" t="s">
        <v>549</v>
      </c>
      <c r="AI371" s="12" t="s">
        <v>550</v>
      </c>
    </row>
    <row r="372" spans="1:35" s="4" customFormat="1" ht="15" customHeight="1">
      <c r="A372" s="9">
        <v>6.6148550000000004</v>
      </c>
      <c r="B372" s="9">
        <v>6.6728730000000001</v>
      </c>
      <c r="C372" s="9">
        <v>6.7924410000000002</v>
      </c>
      <c r="D372" s="9">
        <v>7.0267780000000002</v>
      </c>
      <c r="E372" s="9">
        <v>6.9190940000000003</v>
      </c>
      <c r="F372" s="9">
        <v>6.9272729999999996</v>
      </c>
      <c r="G372" s="9"/>
      <c r="H372" s="9"/>
      <c r="I372" s="9"/>
      <c r="J372" s="9"/>
      <c r="K372" s="9"/>
      <c r="L372" s="9"/>
      <c r="M372" s="9">
        <v>453</v>
      </c>
      <c r="N372" s="9">
        <v>9</v>
      </c>
      <c r="O372" s="9">
        <v>9</v>
      </c>
      <c r="P372" s="9">
        <v>9</v>
      </c>
      <c r="Q372" s="9">
        <v>2858000</v>
      </c>
      <c r="R372" s="9">
        <v>131890</v>
      </c>
      <c r="S372" s="9">
        <v>138920</v>
      </c>
      <c r="T372" s="9">
        <v>140900</v>
      </c>
      <c r="U372" s="9">
        <f t="shared" si="25"/>
        <v>137236.66666666666</v>
      </c>
      <c r="V372" s="9">
        <v>277010</v>
      </c>
      <c r="W372" s="9">
        <v>207510</v>
      </c>
      <c r="X372" s="9">
        <v>124710</v>
      </c>
      <c r="Y372" s="9">
        <f t="shared" si="26"/>
        <v>203076.66666666666</v>
      </c>
      <c r="Z372" s="8">
        <f t="shared" si="27"/>
        <v>0.675787469428623</v>
      </c>
      <c r="AA372" s="9">
        <v>-0.264325141906738</v>
      </c>
      <c r="AB372" s="9">
        <v>1.86889073927176</v>
      </c>
      <c r="AC372" s="7">
        <f t="shared" si="28"/>
        <v>1.3524127632739913E-2</v>
      </c>
      <c r="AD372" s="9">
        <v>0.4796937306722</v>
      </c>
      <c r="AE372" s="9">
        <v>2.4230129880778</v>
      </c>
      <c r="AF372" s="9">
        <v>4.5202692801147499</v>
      </c>
      <c r="AG372" s="11">
        <f t="shared" si="29"/>
        <v>3.018079808785926E-5</v>
      </c>
      <c r="AH372" s="9" t="s">
        <v>757</v>
      </c>
      <c r="AI372" s="9" t="s">
        <v>758</v>
      </c>
    </row>
    <row r="373" spans="1:35" s="4" customFormat="1" ht="12" customHeight="1">
      <c r="A373" s="12">
        <v>7.5523030000000002</v>
      </c>
      <c r="B373" s="12">
        <v>7.5873850000000003</v>
      </c>
      <c r="C373" s="12">
        <v>7.5628399999999996</v>
      </c>
      <c r="D373" s="12">
        <v>7.6339430000000004</v>
      </c>
      <c r="E373" s="12">
        <v>7.5780890000000003</v>
      </c>
      <c r="F373" s="12">
        <v>7.5178820000000002</v>
      </c>
      <c r="G373" s="12"/>
      <c r="H373" s="12"/>
      <c r="I373" s="12"/>
      <c r="J373" s="12"/>
      <c r="K373" s="12"/>
      <c r="L373" s="12"/>
      <c r="M373" s="12">
        <v>454</v>
      </c>
      <c r="N373" s="12">
        <v>5</v>
      </c>
      <c r="O373" s="12">
        <v>5</v>
      </c>
      <c r="P373" s="12">
        <v>5</v>
      </c>
      <c r="Q373" s="12">
        <v>47816000</v>
      </c>
      <c r="R373" s="12">
        <v>2166700</v>
      </c>
      <c r="S373" s="12">
        <v>2065700</v>
      </c>
      <c r="T373" s="12">
        <v>1789600</v>
      </c>
      <c r="U373" s="12">
        <f t="shared" si="25"/>
        <v>2007333.3333333333</v>
      </c>
      <c r="V373" s="12">
        <v>3380000</v>
      </c>
      <c r="W373" s="12">
        <v>2555800</v>
      </c>
      <c r="X373" s="12">
        <v>1743000</v>
      </c>
      <c r="Y373" s="12">
        <f t="shared" si="26"/>
        <v>2559600</v>
      </c>
      <c r="Z373" s="8">
        <f t="shared" si="27"/>
        <v>0.78423712038339322</v>
      </c>
      <c r="AA373" s="12">
        <v>-9.1284116109218195E-3</v>
      </c>
      <c r="AB373" s="12">
        <v>9.2816330011023601E-2</v>
      </c>
      <c r="AC373" s="7">
        <f t="shared" si="28"/>
        <v>0.80757649488050809</v>
      </c>
      <c r="AD373" s="12">
        <v>-0.204864501953125</v>
      </c>
      <c r="AE373" s="12">
        <v>1.9487342320889001</v>
      </c>
      <c r="AF373" s="12">
        <v>4.2473067263199598</v>
      </c>
      <c r="AG373" s="13">
        <f t="shared" si="29"/>
        <v>5.658395161124576E-5</v>
      </c>
      <c r="AH373" s="12" t="s">
        <v>677</v>
      </c>
      <c r="AI373" s="12" t="s">
        <v>678</v>
      </c>
    </row>
    <row r="374" spans="1:35" s="4" customFormat="1" ht="12" customHeight="1">
      <c r="A374" s="12">
        <v>5.5476029999999996</v>
      </c>
      <c r="B374" s="12">
        <v>5.5758919999999996</v>
      </c>
      <c r="C374" s="12">
        <v>5.5819840000000003</v>
      </c>
      <c r="D374" s="12">
        <v>5.8097349999999999</v>
      </c>
      <c r="E374" s="12">
        <v>5.5445640000000003</v>
      </c>
      <c r="F374" s="12">
        <v>5.7887760000000004</v>
      </c>
      <c r="G374" s="12"/>
      <c r="H374" s="12"/>
      <c r="I374" s="12"/>
      <c r="J374" s="12"/>
      <c r="K374" s="12"/>
      <c r="L374" s="12"/>
      <c r="M374" s="12">
        <v>455</v>
      </c>
      <c r="N374" s="12">
        <v>4</v>
      </c>
      <c r="O374" s="12">
        <v>4</v>
      </c>
      <c r="P374" s="12">
        <v>4</v>
      </c>
      <c r="Q374" s="12">
        <v>459330</v>
      </c>
      <c r="R374" s="12">
        <v>9299.4</v>
      </c>
      <c r="S374" s="12">
        <v>7809.3</v>
      </c>
      <c r="T374" s="12">
        <v>15733</v>
      </c>
      <c r="U374" s="12">
        <f t="shared" si="25"/>
        <v>10947.233333333332</v>
      </c>
      <c r="V374" s="12">
        <v>38598</v>
      </c>
      <c r="W374" s="12">
        <v>14307</v>
      </c>
      <c r="X374" s="12">
        <v>16178</v>
      </c>
      <c r="Y374" s="12">
        <f t="shared" si="26"/>
        <v>23027.666666666668</v>
      </c>
      <c r="Z374" s="8">
        <f t="shared" si="27"/>
        <v>0.47539481493276192</v>
      </c>
      <c r="AA374" s="12">
        <v>-0.14586575826009199</v>
      </c>
      <c r="AB374" s="12">
        <v>0.78456437467987905</v>
      </c>
      <c r="AC374" s="7">
        <f t="shared" si="28"/>
        <v>0.16422362159499193</v>
      </c>
      <c r="AD374" s="12">
        <v>1.0637925465901701</v>
      </c>
      <c r="AE374" s="12">
        <v>0.569949197568554</v>
      </c>
      <c r="AF374" s="12">
        <v>0.70118593903469095</v>
      </c>
      <c r="AG374" s="13">
        <f t="shared" si="29"/>
        <v>0.19898212336324553</v>
      </c>
      <c r="AH374" s="12" t="s">
        <v>879</v>
      </c>
      <c r="AI374" s="12" t="s">
        <v>880</v>
      </c>
    </row>
    <row r="375" spans="1:35" s="4" customFormat="1" ht="12" customHeight="1">
      <c r="A375" s="12">
        <v>7.6994559999999996</v>
      </c>
      <c r="B375" s="12">
        <v>7.8179489999999996</v>
      </c>
      <c r="C375" s="12">
        <v>7.8315429999999999</v>
      </c>
      <c r="D375" s="12">
        <v>7.8137749999999997</v>
      </c>
      <c r="E375" s="12">
        <v>7.8795719999999996</v>
      </c>
      <c r="F375" s="12">
        <v>7.8190239999999998</v>
      </c>
      <c r="G375" s="12"/>
      <c r="H375" s="12"/>
      <c r="I375" s="12"/>
      <c r="J375" s="12"/>
      <c r="K375" s="12"/>
      <c r="L375" s="12"/>
      <c r="M375" s="12">
        <v>456</v>
      </c>
      <c r="N375" s="12">
        <v>15</v>
      </c>
      <c r="O375" s="12">
        <v>15</v>
      </c>
      <c r="P375" s="12">
        <v>15</v>
      </c>
      <c r="Q375" s="12">
        <v>13017000</v>
      </c>
      <c r="R375" s="12">
        <v>945950</v>
      </c>
      <c r="S375" s="12">
        <v>974430</v>
      </c>
      <c r="T375" s="12">
        <v>876360</v>
      </c>
      <c r="U375" s="12">
        <f t="shared" si="25"/>
        <v>932246.66666666663</v>
      </c>
      <c r="V375" s="12">
        <v>978630</v>
      </c>
      <c r="W375" s="12">
        <v>961230</v>
      </c>
      <c r="X375" s="12">
        <v>957940</v>
      </c>
      <c r="Y375" s="12">
        <f t="shared" si="26"/>
        <v>965933.33333333337</v>
      </c>
      <c r="Z375" s="8">
        <f t="shared" si="27"/>
        <v>0.96512526744426796</v>
      </c>
      <c r="AA375" s="12">
        <v>-5.4473876953125E-2</v>
      </c>
      <c r="AB375" s="12">
        <v>0.50783742883941396</v>
      </c>
      <c r="AC375" s="7">
        <f t="shared" si="28"/>
        <v>0.31057219476644765</v>
      </c>
      <c r="AD375" s="12">
        <v>-2.79404322306318E-2</v>
      </c>
      <c r="AE375" s="12">
        <v>0.33653124990186201</v>
      </c>
      <c r="AF375" s="12">
        <v>5.2443589988712898</v>
      </c>
      <c r="AG375" s="13">
        <f t="shared" si="29"/>
        <v>5.6969315472862732E-6</v>
      </c>
      <c r="AH375" s="12" t="s">
        <v>557</v>
      </c>
      <c r="AI375" s="12" t="s">
        <v>558</v>
      </c>
    </row>
    <row r="376" spans="1:35" s="4" customFormat="1" ht="12" customHeight="1">
      <c r="A376" s="12">
        <v>3</v>
      </c>
      <c r="B376" s="12">
        <v>3</v>
      </c>
      <c r="C376" s="12">
        <v>3</v>
      </c>
      <c r="D376" s="12">
        <v>3</v>
      </c>
      <c r="E376" s="12">
        <v>3</v>
      </c>
      <c r="F376" s="12">
        <v>3</v>
      </c>
      <c r="G376" s="12"/>
      <c r="H376" s="12"/>
      <c r="I376" s="12"/>
      <c r="J376" s="12"/>
      <c r="K376" s="12"/>
      <c r="L376" s="12"/>
      <c r="M376" s="12">
        <v>375</v>
      </c>
      <c r="N376" s="12">
        <v>2</v>
      </c>
      <c r="O376" s="12">
        <v>2</v>
      </c>
      <c r="P376" s="12">
        <v>2</v>
      </c>
      <c r="Q376" s="12">
        <v>37391</v>
      </c>
      <c r="R376" s="12">
        <v>170</v>
      </c>
      <c r="S376" s="12">
        <v>170</v>
      </c>
      <c r="T376" s="12">
        <v>170</v>
      </c>
      <c r="U376" s="12">
        <f t="shared" si="25"/>
        <v>170</v>
      </c>
      <c r="V376" s="12">
        <v>170</v>
      </c>
      <c r="W376" s="12">
        <v>170</v>
      </c>
      <c r="X376" s="12">
        <v>1331.4</v>
      </c>
      <c r="Y376" s="12">
        <f t="shared" si="26"/>
        <v>557.13333333333333</v>
      </c>
      <c r="Z376" s="8">
        <f t="shared" si="27"/>
        <v>0.30513342108412111</v>
      </c>
      <c r="AA376" s="12">
        <v>0</v>
      </c>
      <c r="AB376" s="12">
        <v>0</v>
      </c>
      <c r="AC376" s="7">
        <f t="shared" si="28"/>
        <v>1</v>
      </c>
      <c r="AD376" s="12">
        <v>0</v>
      </c>
      <c r="AE376" s="12">
        <v>0</v>
      </c>
      <c r="AF376" s="12">
        <v>0.34528929702718197</v>
      </c>
      <c r="AG376" s="13">
        <f t="shared" si="29"/>
        <v>0.45155504934167651</v>
      </c>
      <c r="AH376" s="12" t="s">
        <v>1053</v>
      </c>
      <c r="AI376" s="12" t="s">
        <v>1054</v>
      </c>
    </row>
    <row r="377" spans="1:35" s="4" customFormat="1" ht="15" customHeight="1">
      <c r="A377" s="9">
        <v>6.3033910000000004</v>
      </c>
      <c r="B377" s="9">
        <v>6.5566399999999998</v>
      </c>
      <c r="C377" s="9">
        <v>6.3709020000000001</v>
      </c>
      <c r="D377" s="9">
        <v>6.9290399999999996</v>
      </c>
      <c r="E377" s="9">
        <v>6.8071089999999996</v>
      </c>
      <c r="F377" s="9">
        <v>6.8842460000000001</v>
      </c>
      <c r="G377" s="9"/>
      <c r="H377" s="9"/>
      <c r="I377" s="9"/>
      <c r="J377" s="9"/>
      <c r="K377" s="9"/>
      <c r="L377" s="9"/>
      <c r="M377" s="9">
        <v>457</v>
      </c>
      <c r="N377" s="9">
        <v>3</v>
      </c>
      <c r="O377" s="9">
        <v>3</v>
      </c>
      <c r="P377" s="9">
        <v>3</v>
      </c>
      <c r="Q377" s="9">
        <v>2620400</v>
      </c>
      <c r="R377" s="9">
        <v>110520</v>
      </c>
      <c r="S377" s="9">
        <v>142770</v>
      </c>
      <c r="T377" s="9">
        <v>132860</v>
      </c>
      <c r="U377" s="9">
        <f t="shared" si="25"/>
        <v>128716.66666666667</v>
      </c>
      <c r="V377" s="9">
        <v>495140</v>
      </c>
      <c r="W377" s="9">
        <v>293610</v>
      </c>
      <c r="X377" s="9">
        <v>339170</v>
      </c>
      <c r="Y377" s="9">
        <f t="shared" si="26"/>
        <v>375973.33333333331</v>
      </c>
      <c r="Z377" s="8">
        <f t="shared" si="27"/>
        <v>0.34235584083977588</v>
      </c>
      <c r="AA377" s="9">
        <v>-0.463154315948486</v>
      </c>
      <c r="AB377" s="9">
        <v>2.2834873723631701</v>
      </c>
      <c r="AC377" s="7">
        <f t="shared" si="28"/>
        <v>5.2061014595054089E-3</v>
      </c>
      <c r="AD377" s="9">
        <v>0.26596562067667701</v>
      </c>
      <c r="AE377" s="9">
        <v>2.5138677154080402</v>
      </c>
      <c r="AF377" s="9">
        <v>3.0269750459973901</v>
      </c>
      <c r="AG377" s="11">
        <f t="shared" si="29"/>
        <v>9.397773074092525E-4</v>
      </c>
      <c r="AH377" s="9" t="s">
        <v>945</v>
      </c>
      <c r="AI377" s="9" t="s">
        <v>946</v>
      </c>
    </row>
    <row r="378" spans="1:35" s="4" customFormat="1" ht="12" customHeight="1">
      <c r="A378" s="9">
        <v>7.5789260000000001</v>
      </c>
      <c r="B378" s="9">
        <v>7.5730219999999999</v>
      </c>
      <c r="C378" s="9">
        <v>7.5861599999999996</v>
      </c>
      <c r="D378" s="9">
        <v>7.3641569999999996</v>
      </c>
      <c r="E378" s="9">
        <v>7.3737209999999997</v>
      </c>
      <c r="F378" s="9">
        <v>7.2317499999999999</v>
      </c>
      <c r="G378" s="9"/>
      <c r="H378" s="9"/>
      <c r="I378" s="9"/>
      <c r="J378" s="9"/>
      <c r="K378" s="9"/>
      <c r="L378" s="9"/>
      <c r="M378" s="9">
        <v>458</v>
      </c>
      <c r="N378" s="9">
        <v>8</v>
      </c>
      <c r="O378" s="9">
        <v>8</v>
      </c>
      <c r="P378" s="9">
        <v>8</v>
      </c>
      <c r="Q378" s="9">
        <v>33711000</v>
      </c>
      <c r="R378" s="9">
        <v>4540400</v>
      </c>
      <c r="S378" s="9">
        <v>4272200</v>
      </c>
      <c r="T378" s="9">
        <v>3536900</v>
      </c>
      <c r="U378" s="9">
        <f t="shared" si="25"/>
        <v>4116500</v>
      </c>
      <c r="V378" s="9">
        <v>2940200</v>
      </c>
      <c r="W378" s="9">
        <v>1604600</v>
      </c>
      <c r="X378" s="9">
        <v>966050</v>
      </c>
      <c r="Y378" s="9">
        <f t="shared" si="26"/>
        <v>1836950</v>
      </c>
      <c r="Z378" s="8">
        <f t="shared" si="27"/>
        <v>2.2409428672527834</v>
      </c>
      <c r="AA378" s="9">
        <v>0.256159941355388</v>
      </c>
      <c r="AB378" s="9">
        <v>2.2939215404937499</v>
      </c>
      <c r="AC378" s="7">
        <f t="shared" si="28"/>
        <v>5.0825125478080133E-3</v>
      </c>
      <c r="AD378" s="9">
        <v>-1.7290592193603498E-2</v>
      </c>
      <c r="AE378" s="9">
        <v>0.112770472235495</v>
      </c>
      <c r="AF378" s="9">
        <v>2.8270246452871701</v>
      </c>
      <c r="AG378" s="11">
        <f t="shared" si="29"/>
        <v>1.489276562038891E-3</v>
      </c>
      <c r="AH378" s="9" t="s">
        <v>317</v>
      </c>
      <c r="AI378" s="9" t="s">
        <v>318</v>
      </c>
    </row>
    <row r="379" spans="1:35" s="4" customFormat="1" ht="12" customHeight="1">
      <c r="A379" s="12">
        <v>5.8520099999999999</v>
      </c>
      <c r="B379" s="12">
        <v>3</v>
      </c>
      <c r="C379" s="12">
        <v>3</v>
      </c>
      <c r="D379" s="12">
        <v>3</v>
      </c>
      <c r="E379" s="12">
        <v>3</v>
      </c>
      <c r="F379" s="12">
        <v>3</v>
      </c>
      <c r="G379" s="12"/>
      <c r="H379" s="12"/>
      <c r="I379" s="12"/>
      <c r="J379" s="12"/>
      <c r="K379" s="12"/>
      <c r="L379" s="12" t="s">
        <v>35</v>
      </c>
      <c r="M379" s="12">
        <v>459</v>
      </c>
      <c r="N379" s="12">
        <v>2</v>
      </c>
      <c r="O379" s="12">
        <v>2</v>
      </c>
      <c r="P379" s="12">
        <v>2</v>
      </c>
      <c r="Q379" s="12">
        <v>143070</v>
      </c>
      <c r="R379" s="12">
        <v>29380</v>
      </c>
      <c r="S379" s="12">
        <v>9351.2000000000007</v>
      </c>
      <c r="T379" s="12">
        <v>2930.6</v>
      </c>
      <c r="U379" s="12">
        <f t="shared" si="25"/>
        <v>13887.266666666665</v>
      </c>
      <c r="V379" s="12">
        <v>170</v>
      </c>
      <c r="W379" s="12">
        <v>170</v>
      </c>
      <c r="X379" s="12">
        <v>170</v>
      </c>
      <c r="Y379" s="12">
        <f t="shared" si="26"/>
        <v>170</v>
      </c>
      <c r="Z379" s="8">
        <f t="shared" si="27"/>
        <v>81.689803921568611</v>
      </c>
      <c r="AA379" s="12">
        <v>0.95067008336385095</v>
      </c>
      <c r="AB379" s="12">
        <v>0.42724341246478797</v>
      </c>
      <c r="AC379" s="7">
        <f t="shared" si="28"/>
        <v>0.37390096630008629</v>
      </c>
      <c r="AD379" s="12">
        <v>0</v>
      </c>
      <c r="AE379" s="12">
        <v>0</v>
      </c>
      <c r="AF379" s="12">
        <v>1.1917914897139099</v>
      </c>
      <c r="AG379" s="13">
        <f t="shared" si="29"/>
        <v>6.4299635392137025E-2</v>
      </c>
      <c r="AH379" s="12" t="s">
        <v>72</v>
      </c>
      <c r="AI379" s="12" t="s">
        <v>73</v>
      </c>
    </row>
    <row r="380" spans="1:35" s="4" customFormat="1" ht="15" customHeight="1">
      <c r="A380" s="12">
        <v>5.6262169999999996</v>
      </c>
      <c r="B380" s="12">
        <v>3</v>
      </c>
      <c r="C380" s="12">
        <v>3</v>
      </c>
      <c r="D380" s="12">
        <v>5.6340139999999996</v>
      </c>
      <c r="E380" s="12">
        <v>5.4354779999999998</v>
      </c>
      <c r="F380" s="12">
        <v>3</v>
      </c>
      <c r="G380" s="12"/>
      <c r="H380" s="12"/>
      <c r="I380" s="12"/>
      <c r="J380" s="12"/>
      <c r="K380" s="12"/>
      <c r="L380" s="12"/>
      <c r="M380" s="12">
        <v>461</v>
      </c>
      <c r="N380" s="12">
        <v>3</v>
      </c>
      <c r="O380" s="12">
        <v>3</v>
      </c>
      <c r="P380" s="12">
        <v>3</v>
      </c>
      <c r="Q380" s="12">
        <v>499810</v>
      </c>
      <c r="R380" s="12">
        <v>44056</v>
      </c>
      <c r="S380" s="12">
        <v>18907</v>
      </c>
      <c r="T380" s="12">
        <v>31861</v>
      </c>
      <c r="U380" s="12">
        <f t="shared" si="25"/>
        <v>31608</v>
      </c>
      <c r="V380" s="12">
        <v>35165</v>
      </c>
      <c r="W380" s="12">
        <v>18306</v>
      </c>
      <c r="X380" s="12">
        <v>4881.8</v>
      </c>
      <c r="Y380" s="12">
        <f t="shared" si="26"/>
        <v>19450.933333333334</v>
      </c>
      <c r="Z380" s="8">
        <f t="shared" si="27"/>
        <v>1.6250119959967644</v>
      </c>
      <c r="AA380" s="12">
        <v>-0.81442483266194599</v>
      </c>
      <c r="AB380" s="12">
        <v>0.26734866737704899</v>
      </c>
      <c r="AC380" s="7">
        <f t="shared" si="28"/>
        <v>0.54032035996706529</v>
      </c>
      <c r="AD380" s="12">
        <v>-6.6023667653402299E-2</v>
      </c>
      <c r="AE380" s="12">
        <v>1.79719986469574E-2</v>
      </c>
      <c r="AF380" s="12">
        <v>0.41979988310487598</v>
      </c>
      <c r="AG380" s="13">
        <f t="shared" si="29"/>
        <v>0.38036462270785265</v>
      </c>
      <c r="AH380" s="12" t="s">
        <v>361</v>
      </c>
      <c r="AI380" s="12" t="s">
        <v>362</v>
      </c>
    </row>
    <row r="381" spans="1:35" s="4" customFormat="1" ht="12" customHeight="1">
      <c r="A381" s="12">
        <v>6.3126220000000002</v>
      </c>
      <c r="B381" s="12">
        <v>6.2877349999999996</v>
      </c>
      <c r="C381" s="12">
        <v>6.253895</v>
      </c>
      <c r="D381" s="12">
        <v>6.3218050000000003</v>
      </c>
      <c r="E381" s="12">
        <v>6.421011</v>
      </c>
      <c r="F381" s="12">
        <v>6.1043510000000003</v>
      </c>
      <c r="G381" s="12"/>
      <c r="H381" s="12"/>
      <c r="I381" s="12"/>
      <c r="J381" s="12"/>
      <c r="K381" s="12"/>
      <c r="L381" s="12"/>
      <c r="M381" s="12">
        <v>462</v>
      </c>
      <c r="N381" s="12">
        <v>5</v>
      </c>
      <c r="O381" s="12">
        <v>5</v>
      </c>
      <c r="P381" s="12">
        <v>5</v>
      </c>
      <c r="Q381" s="12">
        <v>1207900</v>
      </c>
      <c r="R381" s="12">
        <v>31497</v>
      </c>
      <c r="S381" s="12">
        <v>37926</v>
      </c>
      <c r="T381" s="12">
        <v>47692</v>
      </c>
      <c r="U381" s="12">
        <f t="shared" si="25"/>
        <v>39038.333333333336</v>
      </c>
      <c r="V381" s="12">
        <v>86955</v>
      </c>
      <c r="W381" s="12">
        <v>100290</v>
      </c>
      <c r="X381" s="12">
        <v>37569</v>
      </c>
      <c r="Y381" s="12">
        <f t="shared" si="26"/>
        <v>74938</v>
      </c>
      <c r="Z381" s="8">
        <f t="shared" si="27"/>
        <v>0.52094175629631612</v>
      </c>
      <c r="AA381" s="12">
        <v>2.3612976074218802E-3</v>
      </c>
      <c r="AB381" s="12">
        <v>8.1671874120721796E-3</v>
      </c>
      <c r="AC381" s="7">
        <f t="shared" si="28"/>
        <v>0.98137007888482097</v>
      </c>
      <c r="AD381" s="12">
        <v>-0.26042874654134102</v>
      </c>
      <c r="AE381" s="12">
        <v>0.75456764745869498</v>
      </c>
      <c r="AF381" s="12">
        <v>0.97680402476384898</v>
      </c>
      <c r="AG381" s="13">
        <f t="shared" si="29"/>
        <v>0.10548627954835528</v>
      </c>
      <c r="AH381" s="12" t="s">
        <v>861</v>
      </c>
      <c r="AI381" s="12" t="s">
        <v>862</v>
      </c>
    </row>
    <row r="382" spans="1:35" s="4" customFormat="1" ht="12" customHeight="1">
      <c r="A382" s="12">
        <v>6.2077419999999996</v>
      </c>
      <c r="B382" s="12">
        <v>3</v>
      </c>
      <c r="C382" s="12">
        <v>5.8795950000000001</v>
      </c>
      <c r="D382" s="12">
        <v>3</v>
      </c>
      <c r="E382" s="12">
        <v>3</v>
      </c>
      <c r="F382" s="12">
        <v>3</v>
      </c>
      <c r="G382" s="12"/>
      <c r="H382" s="12"/>
      <c r="I382" s="12"/>
      <c r="J382" s="12"/>
      <c r="K382" s="12"/>
      <c r="L382" s="12" t="s">
        <v>35</v>
      </c>
      <c r="M382" s="12">
        <v>463</v>
      </c>
      <c r="N382" s="12">
        <v>3</v>
      </c>
      <c r="O382" s="12">
        <v>3</v>
      </c>
      <c r="P382" s="12">
        <v>3</v>
      </c>
      <c r="Q382" s="12">
        <v>439040</v>
      </c>
      <c r="R382" s="12">
        <v>66833</v>
      </c>
      <c r="S382" s="12">
        <v>9636.9</v>
      </c>
      <c r="T382" s="12">
        <v>25921</v>
      </c>
      <c r="U382" s="12">
        <f t="shared" si="25"/>
        <v>34130.299999999996</v>
      </c>
      <c r="V382" s="12">
        <v>20825</v>
      </c>
      <c r="W382" s="12">
        <v>6231.8</v>
      </c>
      <c r="X382" s="12">
        <v>7481.1</v>
      </c>
      <c r="Y382" s="12">
        <f t="shared" si="26"/>
        <v>11512.633333333333</v>
      </c>
      <c r="Z382" s="8">
        <f t="shared" si="27"/>
        <v>2.9645954154711198</v>
      </c>
      <c r="AA382" s="12">
        <v>2.0291123390197798</v>
      </c>
      <c r="AB382" s="12">
        <v>0.93080907713813499</v>
      </c>
      <c r="AC382" s="7">
        <f t="shared" si="28"/>
        <v>0.1172710794832164</v>
      </c>
      <c r="AD382" s="12">
        <v>0</v>
      </c>
      <c r="AE382" s="12">
        <v>0</v>
      </c>
      <c r="AF382" s="12">
        <v>0.76563681469540301</v>
      </c>
      <c r="AG382" s="13">
        <f t="shared" si="29"/>
        <v>0.17153912296192733</v>
      </c>
      <c r="AH382" s="12" t="s">
        <v>293</v>
      </c>
      <c r="AI382" s="12" t="s">
        <v>294</v>
      </c>
    </row>
    <row r="383" spans="1:35" s="4" customFormat="1" ht="12">
      <c r="A383" s="12">
        <v>7.7913540000000001</v>
      </c>
      <c r="B383" s="12">
        <v>7.9464569999999997</v>
      </c>
      <c r="C383" s="12">
        <v>8.0946110000000004</v>
      </c>
      <c r="D383" s="12">
        <v>8.2539429999999996</v>
      </c>
      <c r="E383" s="12">
        <v>8.2386730000000004</v>
      </c>
      <c r="F383" s="12">
        <v>7.9251370000000003</v>
      </c>
      <c r="G383" s="12"/>
      <c r="H383" s="12"/>
      <c r="I383" s="12"/>
      <c r="J383" s="12"/>
      <c r="K383" s="12"/>
      <c r="L383" s="12"/>
      <c r="M383" s="12">
        <v>464</v>
      </c>
      <c r="N383" s="12">
        <v>29</v>
      </c>
      <c r="O383" s="12">
        <v>29</v>
      </c>
      <c r="P383" s="12">
        <v>29</v>
      </c>
      <c r="Q383" s="12">
        <v>26832000</v>
      </c>
      <c r="R383" s="12">
        <v>892340</v>
      </c>
      <c r="S383" s="12">
        <v>949950</v>
      </c>
      <c r="T383" s="12">
        <v>1199400</v>
      </c>
      <c r="U383" s="12">
        <f t="shared" si="25"/>
        <v>1013896.6666666666</v>
      </c>
      <c r="V383" s="12">
        <v>3195600</v>
      </c>
      <c r="W383" s="12">
        <v>2614200</v>
      </c>
      <c r="X383" s="12">
        <v>917680</v>
      </c>
      <c r="Y383" s="12">
        <f t="shared" si="26"/>
        <v>2242493.3333333335</v>
      </c>
      <c r="Z383" s="8">
        <f t="shared" si="27"/>
        <v>0.45212917764155369</v>
      </c>
      <c r="AA383" s="12">
        <v>-0.19511032104492301</v>
      </c>
      <c r="AB383" s="12">
        <v>0.63577273666080303</v>
      </c>
      <c r="AC383" s="7">
        <f t="shared" si="28"/>
        <v>0.23132749945233416</v>
      </c>
      <c r="AD383" s="12">
        <v>0.27116139729817801</v>
      </c>
      <c r="AE383" s="12">
        <v>0.92819130660330595</v>
      </c>
      <c r="AF383" s="12">
        <v>1.23268858876646</v>
      </c>
      <c r="AG383" s="13">
        <f t="shared" si="29"/>
        <v>5.8520955875399933E-2</v>
      </c>
      <c r="AH383" s="12" t="s">
        <v>887</v>
      </c>
      <c r="AI383" s="12" t="s">
        <v>888</v>
      </c>
    </row>
    <row r="384" spans="1:35" s="4" customFormat="1" ht="12" customHeight="1">
      <c r="A384" s="9">
        <v>3</v>
      </c>
      <c r="B384" s="9">
        <v>3</v>
      </c>
      <c r="C384" s="9">
        <v>3</v>
      </c>
      <c r="D384" s="9">
        <v>6.0852550000000001</v>
      </c>
      <c r="E384" s="9">
        <v>6.0907869999999997</v>
      </c>
      <c r="F384" s="9">
        <v>5.8422099999999997</v>
      </c>
      <c r="G384" s="9"/>
      <c r="H384" s="9"/>
      <c r="I384" s="9"/>
      <c r="J384" s="9" t="s">
        <v>35</v>
      </c>
      <c r="K384" s="9"/>
      <c r="L384" s="9" t="s">
        <v>35</v>
      </c>
      <c r="M384" s="9">
        <v>465</v>
      </c>
      <c r="N384" s="9">
        <v>2</v>
      </c>
      <c r="O384" s="9">
        <v>2</v>
      </c>
      <c r="P384" s="9">
        <v>2</v>
      </c>
      <c r="Q384" s="9">
        <v>1226100</v>
      </c>
      <c r="R384" s="9">
        <v>17350</v>
      </c>
      <c r="S384" s="9">
        <v>12210</v>
      </c>
      <c r="T384" s="9">
        <v>34540</v>
      </c>
      <c r="U384" s="9">
        <f t="shared" si="25"/>
        <v>21366.666666666668</v>
      </c>
      <c r="V384" s="9">
        <v>100460</v>
      </c>
      <c r="W384" s="9">
        <v>82882</v>
      </c>
      <c r="X384" s="9">
        <v>63194</v>
      </c>
      <c r="Y384" s="9">
        <f t="shared" si="26"/>
        <v>82178.666666666672</v>
      </c>
      <c r="Z384" s="8">
        <f t="shared" si="27"/>
        <v>0.26000259596975694</v>
      </c>
      <c r="AA384" s="9">
        <v>-3.00608380635579</v>
      </c>
      <c r="AB384" s="9">
        <v>5.4817518516973296</v>
      </c>
      <c r="AC384" s="7">
        <f t="shared" si="28"/>
        <v>3.2979809924146312E-6</v>
      </c>
      <c r="AD384" s="9">
        <v>-0.31773138046264598</v>
      </c>
      <c r="AE384" s="9">
        <v>1.63779318894013</v>
      </c>
      <c r="AF384" s="9">
        <v>10.5839395634148</v>
      </c>
      <c r="AG384" s="11">
        <f t="shared" si="29"/>
        <v>2.6065162485536908E-11</v>
      </c>
      <c r="AH384" s="9" t="s">
        <v>981</v>
      </c>
      <c r="AI384" s="9" t="s">
        <v>982</v>
      </c>
    </row>
    <row r="385" spans="1:35" s="4" customFormat="1" ht="12" customHeight="1">
      <c r="A385" s="12">
        <v>5.9288819999999998</v>
      </c>
      <c r="B385" s="12">
        <v>5.4265600000000003</v>
      </c>
      <c r="C385" s="12">
        <v>5.7053070000000004</v>
      </c>
      <c r="D385" s="12">
        <v>5.9791610000000004</v>
      </c>
      <c r="E385" s="12">
        <v>5.6465120000000004</v>
      </c>
      <c r="F385" s="12">
        <v>5.8839959999999998</v>
      </c>
      <c r="G385" s="12"/>
      <c r="H385" s="12"/>
      <c r="I385" s="12"/>
      <c r="J385" s="12"/>
      <c r="K385" s="12"/>
      <c r="L385" s="12"/>
      <c r="M385" s="12">
        <v>466</v>
      </c>
      <c r="N385" s="12">
        <v>13</v>
      </c>
      <c r="O385" s="12">
        <v>13</v>
      </c>
      <c r="P385" s="12">
        <v>11</v>
      </c>
      <c r="Q385" s="12">
        <v>700920</v>
      </c>
      <c r="R385" s="12">
        <v>29261</v>
      </c>
      <c r="S385" s="12">
        <v>4653.6000000000004</v>
      </c>
      <c r="T385" s="12">
        <v>6618.5</v>
      </c>
      <c r="U385" s="12">
        <f t="shared" si="25"/>
        <v>13511.033333333333</v>
      </c>
      <c r="V385" s="12">
        <v>26876</v>
      </c>
      <c r="W385" s="12">
        <v>10338</v>
      </c>
      <c r="X385" s="12">
        <v>18266</v>
      </c>
      <c r="Y385" s="12">
        <f t="shared" si="26"/>
        <v>18493.333333333332</v>
      </c>
      <c r="Z385" s="8">
        <f t="shared" si="27"/>
        <v>0.73058940158615715</v>
      </c>
      <c r="AA385" s="12">
        <v>-0.149639924367269</v>
      </c>
      <c r="AB385" s="12">
        <v>0.35403609376175199</v>
      </c>
      <c r="AC385" s="7">
        <f t="shared" si="28"/>
        <v>0.44255159083274109</v>
      </c>
      <c r="AD385" s="12">
        <v>1.13471126556396</v>
      </c>
      <c r="AE385" s="12">
        <v>0.58998331097202605</v>
      </c>
      <c r="AF385" s="12">
        <v>1.0439036757450799</v>
      </c>
      <c r="AG385" s="13">
        <f t="shared" si="29"/>
        <v>9.0384992069892353E-2</v>
      </c>
      <c r="AH385" s="12" t="s">
        <v>711</v>
      </c>
      <c r="AI385" s="12" t="s">
        <v>712</v>
      </c>
    </row>
    <row r="386" spans="1:35" s="4" customFormat="1" ht="12" customHeight="1">
      <c r="A386" s="12">
        <v>3</v>
      </c>
      <c r="B386" s="12">
        <v>3</v>
      </c>
      <c r="C386" s="12">
        <v>3</v>
      </c>
      <c r="D386" s="12">
        <v>3</v>
      </c>
      <c r="E386" s="12">
        <v>3</v>
      </c>
      <c r="F386" s="12">
        <v>3</v>
      </c>
      <c r="G386" s="12"/>
      <c r="H386" s="12"/>
      <c r="I386" s="12"/>
      <c r="J386" s="12"/>
      <c r="K386" s="12"/>
      <c r="L386" s="12"/>
      <c r="M386" s="12">
        <v>467</v>
      </c>
      <c r="N386" s="12">
        <v>2</v>
      </c>
      <c r="O386" s="12">
        <v>2</v>
      </c>
      <c r="P386" s="12">
        <v>2</v>
      </c>
      <c r="Q386" s="12">
        <v>860150</v>
      </c>
      <c r="R386" s="12">
        <v>10151</v>
      </c>
      <c r="S386" s="12">
        <v>8402.7999999999993</v>
      </c>
      <c r="T386" s="12">
        <v>8108</v>
      </c>
      <c r="U386" s="12">
        <f t="shared" ref="U386:U449" si="30">AVERAGE(R386:T386)</f>
        <v>8887.2666666666664</v>
      </c>
      <c r="V386" s="12">
        <v>28657</v>
      </c>
      <c r="W386" s="12">
        <v>62185</v>
      </c>
      <c r="X386" s="12">
        <v>67690</v>
      </c>
      <c r="Y386" s="12">
        <f t="shared" ref="Y386:Y449" si="31">AVERAGE(V386:X386)</f>
        <v>52844</v>
      </c>
      <c r="Z386" s="8">
        <f t="shared" ref="Z386:Z449" si="32">U386/Y386</f>
        <v>0.16817929503191784</v>
      </c>
      <c r="AA386" s="12">
        <v>0</v>
      </c>
      <c r="AB386" s="12">
        <v>0</v>
      </c>
      <c r="AC386" s="7">
        <f t="shared" ref="AC386:AC449" si="33">POWER(10,-AB386)</f>
        <v>1</v>
      </c>
      <c r="AD386" s="12">
        <v>-2.0674589474995901</v>
      </c>
      <c r="AE386" s="12">
        <v>0.93454455059780495</v>
      </c>
      <c r="AF386" s="12">
        <v>0.40357460103450499</v>
      </c>
      <c r="AG386" s="13">
        <f t="shared" ref="AG386:AG449" si="34">POWER(10,-AF386)</f>
        <v>0.39484386912694319</v>
      </c>
      <c r="AH386" s="12" t="s">
        <v>1009</v>
      </c>
      <c r="AI386" s="14" t="s">
        <v>1010</v>
      </c>
    </row>
    <row r="387" spans="1:35" s="4" customFormat="1" ht="12" customHeight="1">
      <c r="A387" s="12">
        <v>7.1494350000000004</v>
      </c>
      <c r="B387" s="12">
        <v>7.3334270000000004</v>
      </c>
      <c r="C387" s="12">
        <v>7.2648419999999998</v>
      </c>
      <c r="D387" s="12">
        <v>7.3623700000000003</v>
      </c>
      <c r="E387" s="12">
        <v>7.3628220000000004</v>
      </c>
      <c r="F387" s="12">
        <v>7.2333769999999999</v>
      </c>
      <c r="G387" s="12"/>
      <c r="H387" s="12"/>
      <c r="I387" s="12"/>
      <c r="J387" s="12"/>
      <c r="K387" s="12"/>
      <c r="L387" s="12"/>
      <c r="M387" s="12">
        <v>468</v>
      </c>
      <c r="N387" s="12">
        <v>6</v>
      </c>
      <c r="O387" s="12">
        <v>6</v>
      </c>
      <c r="P387" s="12">
        <v>6</v>
      </c>
      <c r="Q387" s="12">
        <v>66522000</v>
      </c>
      <c r="R387" s="12">
        <v>2872900</v>
      </c>
      <c r="S387" s="12">
        <v>3520000</v>
      </c>
      <c r="T387" s="12">
        <v>2585100</v>
      </c>
      <c r="U387" s="12">
        <f t="shared" si="30"/>
        <v>2992666.6666666665</v>
      </c>
      <c r="V387" s="12">
        <v>4590500</v>
      </c>
      <c r="W387" s="12">
        <v>4192300</v>
      </c>
      <c r="X387" s="12">
        <v>3106600</v>
      </c>
      <c r="Y387" s="12">
        <f t="shared" si="31"/>
        <v>3963133.3333333335</v>
      </c>
      <c r="Z387" s="8">
        <f t="shared" si="32"/>
        <v>0.75512641512607859</v>
      </c>
      <c r="AA387" s="12">
        <v>-7.0288340250650505E-2</v>
      </c>
      <c r="AB387" s="12">
        <v>0.43784065009693701</v>
      </c>
      <c r="AC387" s="7">
        <f t="shared" si="33"/>
        <v>0.36488780580029762</v>
      </c>
      <c r="AD387" s="12">
        <v>-0.17911704381307</v>
      </c>
      <c r="AE387" s="12">
        <v>1.59326602058523</v>
      </c>
      <c r="AF387" s="12">
        <v>1.343375120278</v>
      </c>
      <c r="AG387" s="13">
        <f t="shared" si="34"/>
        <v>4.5354969551567002E-2</v>
      </c>
      <c r="AH387" s="12" t="s">
        <v>701</v>
      </c>
      <c r="AI387" s="12" t="s">
        <v>702</v>
      </c>
    </row>
    <row r="388" spans="1:35" s="4" customFormat="1" ht="12" customHeight="1">
      <c r="A388" s="9">
        <v>6.1361809999999997</v>
      </c>
      <c r="B388" s="9">
        <v>6.2003029999999999</v>
      </c>
      <c r="C388" s="9">
        <v>6.263636</v>
      </c>
      <c r="D388" s="9">
        <v>6.0803380000000002</v>
      </c>
      <c r="E388" s="9">
        <v>5.9817549999999997</v>
      </c>
      <c r="F388" s="9">
        <v>6.0215620000000003</v>
      </c>
      <c r="G388" s="9"/>
      <c r="H388" s="9"/>
      <c r="I388" s="9"/>
      <c r="J388" s="9"/>
      <c r="K388" s="9"/>
      <c r="L388" s="9"/>
      <c r="M388" s="9">
        <v>469</v>
      </c>
      <c r="N388" s="9">
        <v>5</v>
      </c>
      <c r="O388" s="9">
        <v>5</v>
      </c>
      <c r="P388" s="9">
        <v>5</v>
      </c>
      <c r="Q388" s="9">
        <v>1644600</v>
      </c>
      <c r="R388" s="9">
        <v>68139</v>
      </c>
      <c r="S388" s="9">
        <v>51761</v>
      </c>
      <c r="T388" s="9">
        <v>43716</v>
      </c>
      <c r="U388" s="9">
        <f t="shared" si="30"/>
        <v>54538.666666666664</v>
      </c>
      <c r="V388" s="9">
        <v>79587</v>
      </c>
      <c r="W388" s="9">
        <v>54322</v>
      </c>
      <c r="X388" s="9">
        <v>47836</v>
      </c>
      <c r="Y388" s="9">
        <f t="shared" si="31"/>
        <v>60581.666666666664</v>
      </c>
      <c r="Z388" s="8">
        <f t="shared" si="32"/>
        <v>0.90025035076618343</v>
      </c>
      <c r="AA388" s="9">
        <v>0.17215522130330399</v>
      </c>
      <c r="AB388" s="9">
        <v>1.67837080246663</v>
      </c>
      <c r="AC388" s="7">
        <f t="shared" si="33"/>
        <v>2.0971485646946071E-2</v>
      </c>
      <c r="AD388" s="9">
        <v>-0.43378480275471998</v>
      </c>
      <c r="AE388" s="9">
        <v>3.23190075256201</v>
      </c>
      <c r="AF388" s="9">
        <v>6.7216431857418897</v>
      </c>
      <c r="AG388" s="11">
        <f t="shared" si="34"/>
        <v>1.8982648860073603E-7</v>
      </c>
      <c r="AH388" s="9" t="s">
        <v>603</v>
      </c>
      <c r="AI388" s="9" t="s">
        <v>604</v>
      </c>
    </row>
    <row r="389" spans="1:35" s="4" customFormat="1" ht="12" customHeight="1">
      <c r="A389" s="12">
        <v>6.8160489999999996</v>
      </c>
      <c r="B389" s="12">
        <v>6.9074119999999999</v>
      </c>
      <c r="C389" s="12">
        <v>6.9239899999999999</v>
      </c>
      <c r="D389" s="12">
        <v>7.0139319999999996</v>
      </c>
      <c r="E389" s="12">
        <v>6.8907619999999996</v>
      </c>
      <c r="F389" s="12">
        <v>6.8909909999999996</v>
      </c>
      <c r="G389" s="12"/>
      <c r="H389" s="12"/>
      <c r="I389" s="12"/>
      <c r="J389" s="12"/>
      <c r="K389" s="12"/>
      <c r="L389" s="12"/>
      <c r="M389" s="12">
        <v>470</v>
      </c>
      <c r="N389" s="12">
        <v>10</v>
      </c>
      <c r="O389" s="12">
        <v>10</v>
      </c>
      <c r="P389" s="12">
        <v>10</v>
      </c>
      <c r="Q389" s="12">
        <v>6189900</v>
      </c>
      <c r="R389" s="12">
        <v>367870</v>
      </c>
      <c r="S389" s="12">
        <v>384880</v>
      </c>
      <c r="T389" s="12">
        <v>343550</v>
      </c>
      <c r="U389" s="12">
        <f t="shared" si="30"/>
        <v>365433.33333333331</v>
      </c>
      <c r="V389" s="12">
        <v>487640</v>
      </c>
      <c r="W389" s="12">
        <v>382810</v>
      </c>
      <c r="X389" s="12">
        <v>275530</v>
      </c>
      <c r="Y389" s="12">
        <f t="shared" si="31"/>
        <v>381993.33333333331</v>
      </c>
      <c r="Z389" s="8">
        <f t="shared" si="32"/>
        <v>0.95664845808827381</v>
      </c>
      <c r="AA389" s="12">
        <v>-4.9411455790202098E-2</v>
      </c>
      <c r="AB389" s="12">
        <v>0.393674128641541</v>
      </c>
      <c r="AC389" s="7">
        <f t="shared" si="33"/>
        <v>0.40394838054708948</v>
      </c>
      <c r="AD389" s="12">
        <v>-2.9208024342854501E-2</v>
      </c>
      <c r="AE389" s="12">
        <v>0.26473619007853499</v>
      </c>
      <c r="AF389" s="12">
        <v>2.2062476662524002</v>
      </c>
      <c r="AG389" s="13">
        <f t="shared" si="34"/>
        <v>6.2194550552477608E-3</v>
      </c>
      <c r="AH389" s="12" t="s">
        <v>567</v>
      </c>
      <c r="AI389" s="12" t="s">
        <v>568</v>
      </c>
    </row>
    <row r="390" spans="1:35" s="4" customFormat="1" ht="12" customHeight="1">
      <c r="A390" s="12">
        <v>7.4312990000000001</v>
      </c>
      <c r="B390" s="12">
        <v>7.5452700000000004</v>
      </c>
      <c r="C390" s="12">
        <v>7.5809709999999999</v>
      </c>
      <c r="D390" s="12">
        <v>7.4645640000000002</v>
      </c>
      <c r="E390" s="12">
        <v>7.5610419999999996</v>
      </c>
      <c r="F390" s="12">
        <v>7.6127310000000001</v>
      </c>
      <c r="G390" s="12"/>
      <c r="H390" s="12"/>
      <c r="I390" s="12"/>
      <c r="J390" s="12"/>
      <c r="K390" s="12"/>
      <c r="L390" s="12"/>
      <c r="M390" s="12">
        <v>471</v>
      </c>
      <c r="N390" s="12">
        <v>8</v>
      </c>
      <c r="O390" s="12">
        <v>8</v>
      </c>
      <c r="P390" s="12">
        <v>8</v>
      </c>
      <c r="Q390" s="12">
        <v>19607000</v>
      </c>
      <c r="R390" s="12">
        <v>297640</v>
      </c>
      <c r="S390" s="12">
        <v>300450</v>
      </c>
      <c r="T390" s="12">
        <v>272650</v>
      </c>
      <c r="U390" s="12">
        <f t="shared" si="30"/>
        <v>290246.66666666669</v>
      </c>
      <c r="V390" s="12">
        <v>2597800</v>
      </c>
      <c r="W390" s="12">
        <v>5780700</v>
      </c>
      <c r="X390" s="12">
        <v>3000800</v>
      </c>
      <c r="Y390" s="12">
        <f t="shared" si="31"/>
        <v>3793100</v>
      </c>
      <c r="Z390" s="8">
        <f t="shared" si="32"/>
        <v>7.6519645320889687E-2</v>
      </c>
      <c r="AA390" s="12">
        <v>-2.69322395324707E-2</v>
      </c>
      <c r="AB390" s="12">
        <v>0.16157867454136601</v>
      </c>
      <c r="AC390" s="7">
        <f t="shared" si="33"/>
        <v>0.68932070808646295</v>
      </c>
      <c r="AD390" s="12">
        <v>0.112440268198649</v>
      </c>
      <c r="AE390" s="12">
        <v>0.480133186374118</v>
      </c>
      <c r="AF390" s="12">
        <v>1.2931273963021099</v>
      </c>
      <c r="AG390" s="13">
        <f t="shared" si="34"/>
        <v>5.0918148543022311E-2</v>
      </c>
      <c r="AH390" s="12" t="s">
        <v>1041</v>
      </c>
      <c r="AI390" s="12" t="s">
        <v>1042</v>
      </c>
    </row>
    <row r="391" spans="1:35" s="4" customFormat="1" ht="15" customHeight="1">
      <c r="A391" s="12">
        <v>7.121658</v>
      </c>
      <c r="B391" s="12">
        <v>7.4919359999999999</v>
      </c>
      <c r="C391" s="12">
        <v>7.4885510000000002</v>
      </c>
      <c r="D391" s="12">
        <v>7.8250169999999999</v>
      </c>
      <c r="E391" s="12">
        <v>7.4612429999999996</v>
      </c>
      <c r="F391" s="12">
        <v>7.6803809999999997</v>
      </c>
      <c r="G391" s="12"/>
      <c r="H391" s="12"/>
      <c r="I391" s="12"/>
      <c r="J391" s="12"/>
      <c r="K391" s="12"/>
      <c r="L391" s="12"/>
      <c r="M391" s="12">
        <v>472</v>
      </c>
      <c r="N391" s="12">
        <v>22</v>
      </c>
      <c r="O391" s="12">
        <v>22</v>
      </c>
      <c r="P391" s="12">
        <v>22</v>
      </c>
      <c r="Q391" s="12">
        <v>27426000</v>
      </c>
      <c r="R391" s="12">
        <v>289460</v>
      </c>
      <c r="S391" s="12">
        <v>451070</v>
      </c>
      <c r="T391" s="12">
        <v>429950</v>
      </c>
      <c r="U391" s="12">
        <f t="shared" si="30"/>
        <v>390160</v>
      </c>
      <c r="V391" s="12">
        <v>2105300</v>
      </c>
      <c r="W391" s="12">
        <v>759950</v>
      </c>
      <c r="X391" s="12">
        <v>981460</v>
      </c>
      <c r="Y391" s="12">
        <f t="shared" si="31"/>
        <v>1282236.6666666667</v>
      </c>
      <c r="Z391" s="8">
        <f t="shared" si="32"/>
        <v>0.30428080099617594</v>
      </c>
      <c r="AA391" s="12">
        <v>-0.2881654103597</v>
      </c>
      <c r="AB391" s="12">
        <v>0.82363775885556401</v>
      </c>
      <c r="AC391" s="7">
        <f t="shared" si="33"/>
        <v>0.15009362310317154</v>
      </c>
      <c r="AD391" s="12">
        <v>0.27774969736735</v>
      </c>
      <c r="AE391" s="12">
        <v>1.09767142814017</v>
      </c>
      <c r="AF391" s="12">
        <v>2.0139850227873799</v>
      </c>
      <c r="AG391" s="13">
        <f t="shared" si="34"/>
        <v>9.6831124916398562E-3</v>
      </c>
      <c r="AH391" s="12" t="s">
        <v>959</v>
      </c>
      <c r="AI391" s="12" t="s">
        <v>960</v>
      </c>
    </row>
    <row r="392" spans="1:35" s="4" customFormat="1" ht="15" customHeight="1">
      <c r="A392" s="9">
        <v>6.9494579999999999</v>
      </c>
      <c r="B392" s="9">
        <v>7.0618290000000004</v>
      </c>
      <c r="C392" s="9">
        <v>7.124015</v>
      </c>
      <c r="D392" s="9">
        <v>7.3836360000000001</v>
      </c>
      <c r="E392" s="9">
        <v>7.3240350000000003</v>
      </c>
      <c r="F392" s="9">
        <v>7.3413750000000002</v>
      </c>
      <c r="G392" s="9"/>
      <c r="H392" s="9"/>
      <c r="I392" s="9"/>
      <c r="J392" s="9"/>
      <c r="K392" s="9"/>
      <c r="L392" s="9"/>
      <c r="M392" s="9">
        <v>473</v>
      </c>
      <c r="N392" s="9">
        <v>6</v>
      </c>
      <c r="O392" s="9">
        <v>6</v>
      </c>
      <c r="P392" s="9">
        <v>6</v>
      </c>
      <c r="Q392" s="9">
        <v>25310000</v>
      </c>
      <c r="R392" s="9">
        <v>1112700</v>
      </c>
      <c r="S392" s="9">
        <v>1125200</v>
      </c>
      <c r="T392" s="9">
        <v>1044600</v>
      </c>
      <c r="U392" s="9">
        <f t="shared" si="30"/>
        <v>1094166.6666666667</v>
      </c>
      <c r="V392" s="9">
        <v>2809600</v>
      </c>
      <c r="W392" s="9">
        <v>1993400</v>
      </c>
      <c r="X392" s="9">
        <v>1621700</v>
      </c>
      <c r="Y392" s="9">
        <f t="shared" si="31"/>
        <v>2141566.6666666665</v>
      </c>
      <c r="Z392" s="8">
        <f t="shared" si="32"/>
        <v>0.51091879776487625</v>
      </c>
      <c r="AA392" s="9">
        <v>-0.30458148320515899</v>
      </c>
      <c r="AB392" s="9">
        <v>2.3112974361026399</v>
      </c>
      <c r="AC392" s="7">
        <f t="shared" si="33"/>
        <v>4.8831780963036293E-3</v>
      </c>
      <c r="AD392" s="9">
        <v>-0.13247728347778301</v>
      </c>
      <c r="AE392" s="9">
        <v>2.5618314680454501</v>
      </c>
      <c r="AF392" s="9">
        <v>6.1905432640706604</v>
      </c>
      <c r="AG392" s="11">
        <f t="shared" si="34"/>
        <v>6.4484707751560213E-7</v>
      </c>
      <c r="AH392" s="9" t="s">
        <v>869</v>
      </c>
      <c r="AI392" s="9" t="s">
        <v>870</v>
      </c>
    </row>
    <row r="393" spans="1:35" s="4" customFormat="1" ht="15" customHeight="1">
      <c r="A393" s="9">
        <v>7.877014</v>
      </c>
      <c r="B393" s="9">
        <v>7.4137690000000003</v>
      </c>
      <c r="C393" s="9">
        <v>7.4461329999999997</v>
      </c>
      <c r="D393" s="9">
        <v>6.8828829999999996</v>
      </c>
      <c r="E393" s="9">
        <v>6.7487459999999997</v>
      </c>
      <c r="F393" s="9">
        <v>6.7893759999999999</v>
      </c>
      <c r="G393" s="9"/>
      <c r="H393" s="9"/>
      <c r="I393" s="9"/>
      <c r="J393" s="9"/>
      <c r="K393" s="9"/>
      <c r="L393" s="9" t="s">
        <v>35</v>
      </c>
      <c r="M393" s="9">
        <v>474</v>
      </c>
      <c r="N393" s="9">
        <v>16</v>
      </c>
      <c r="O393" s="9">
        <v>16</v>
      </c>
      <c r="P393" s="9">
        <v>1</v>
      </c>
      <c r="Q393" s="9">
        <v>15844000</v>
      </c>
      <c r="R393" s="9">
        <v>2803500</v>
      </c>
      <c r="S393" s="9">
        <v>1029000</v>
      </c>
      <c r="T393" s="9">
        <v>914090</v>
      </c>
      <c r="U393" s="9">
        <f t="shared" si="30"/>
        <v>1582196.6666666667</v>
      </c>
      <c r="V393" s="9">
        <v>354490</v>
      </c>
      <c r="W393" s="9">
        <v>228220</v>
      </c>
      <c r="X393" s="9">
        <v>192230</v>
      </c>
      <c r="Y393" s="9">
        <f t="shared" si="31"/>
        <v>258313.33333333334</v>
      </c>
      <c r="Z393" s="8">
        <f t="shared" si="32"/>
        <v>6.1251064598549565</v>
      </c>
      <c r="AA393" s="9">
        <v>0.77197043100992802</v>
      </c>
      <c r="AB393" s="9">
        <v>2.1243960729014701</v>
      </c>
      <c r="AC393" s="7">
        <f t="shared" si="33"/>
        <v>7.5093773276169225E-3</v>
      </c>
      <c r="AD393" s="9">
        <v>8.8518460591640001E-3</v>
      </c>
      <c r="AE393" s="9">
        <v>7.6548305644946704E-2</v>
      </c>
      <c r="AF393" s="9">
        <v>4.7657873132182003</v>
      </c>
      <c r="AG393" s="11">
        <f t="shared" si="34"/>
        <v>1.7147968883819085E-5</v>
      </c>
      <c r="AH393" s="9" t="s">
        <v>223</v>
      </c>
      <c r="AI393" s="9" t="s">
        <v>224</v>
      </c>
    </row>
    <row r="394" spans="1:35" s="4" customFormat="1" ht="12" customHeight="1">
      <c r="A394" s="9">
        <v>8.0238289999999992</v>
      </c>
      <c r="B394" s="9">
        <v>8.0541920000000005</v>
      </c>
      <c r="C394" s="9">
        <v>8.2292459999999998</v>
      </c>
      <c r="D394" s="9">
        <v>8.5652919999999995</v>
      </c>
      <c r="E394" s="9">
        <v>8.4914319999999996</v>
      </c>
      <c r="F394" s="9">
        <v>8.3970179999999992</v>
      </c>
      <c r="G394" s="9"/>
      <c r="H394" s="9"/>
      <c r="I394" s="9"/>
      <c r="J394" s="9"/>
      <c r="K394" s="9"/>
      <c r="L394" s="9"/>
      <c r="M394" s="9">
        <v>475</v>
      </c>
      <c r="N394" s="9">
        <v>29</v>
      </c>
      <c r="O394" s="9">
        <v>29</v>
      </c>
      <c r="P394" s="9">
        <v>29</v>
      </c>
      <c r="Q394" s="9">
        <v>130210000</v>
      </c>
      <c r="R394" s="9">
        <v>3139300</v>
      </c>
      <c r="S394" s="9">
        <v>3092100</v>
      </c>
      <c r="T394" s="9">
        <v>3251900</v>
      </c>
      <c r="U394" s="9">
        <f t="shared" si="30"/>
        <v>3161100</v>
      </c>
      <c r="V394" s="9">
        <v>15529000</v>
      </c>
      <c r="W394" s="9">
        <v>9914300</v>
      </c>
      <c r="X394" s="9">
        <v>6350800</v>
      </c>
      <c r="Y394" s="9">
        <f t="shared" si="31"/>
        <v>10598033.333333334</v>
      </c>
      <c r="Z394" s="8">
        <f t="shared" si="32"/>
        <v>0.2982723209652105</v>
      </c>
      <c r="AA394" s="9">
        <v>-0.38215891520182199</v>
      </c>
      <c r="AB394" s="9">
        <v>2.0475866237470601</v>
      </c>
      <c r="AC394" s="7">
        <f t="shared" si="33"/>
        <v>8.9621740989745662E-3</v>
      </c>
      <c r="AD394" s="9">
        <v>0.18766371409098201</v>
      </c>
      <c r="AE394" s="9">
        <v>1.7185373228541401</v>
      </c>
      <c r="AF394" s="9">
        <v>3.6611998103294501</v>
      </c>
      <c r="AG394" s="11">
        <f t="shared" si="34"/>
        <v>2.1817259118188766E-4</v>
      </c>
      <c r="AH394" s="9" t="s">
        <v>963</v>
      </c>
      <c r="AI394" s="9" t="s">
        <v>964</v>
      </c>
    </row>
    <row r="395" spans="1:35" s="4" customFormat="1" ht="12" customHeight="1">
      <c r="A395" s="12">
        <v>6.7005129999999999</v>
      </c>
      <c r="B395" s="12">
        <v>6.7313710000000002</v>
      </c>
      <c r="C395" s="12">
        <v>6.5591520000000001</v>
      </c>
      <c r="D395" s="12">
        <v>6.7361570000000004</v>
      </c>
      <c r="E395" s="12">
        <v>6.4595729999999998</v>
      </c>
      <c r="F395" s="12">
        <v>6.5333139999999998</v>
      </c>
      <c r="G395" s="12"/>
      <c r="H395" s="12"/>
      <c r="I395" s="12"/>
      <c r="J395" s="12"/>
      <c r="K395" s="12"/>
      <c r="L395" s="12" t="s">
        <v>35</v>
      </c>
      <c r="M395" s="12">
        <v>476</v>
      </c>
      <c r="N395" s="12">
        <v>3</v>
      </c>
      <c r="O395" s="12">
        <v>3</v>
      </c>
      <c r="P395" s="12">
        <v>3</v>
      </c>
      <c r="Q395" s="12">
        <v>901090</v>
      </c>
      <c r="R395" s="12">
        <v>75868</v>
      </c>
      <c r="S395" s="12">
        <v>114100</v>
      </c>
      <c r="T395" s="12">
        <v>78887</v>
      </c>
      <c r="U395" s="12">
        <f t="shared" si="30"/>
        <v>89618.333333333328</v>
      </c>
      <c r="V395" s="12">
        <v>131410</v>
      </c>
      <c r="W395" s="12">
        <v>76856</v>
      </c>
      <c r="X395" s="12">
        <v>71792</v>
      </c>
      <c r="Y395" s="12">
        <f t="shared" si="31"/>
        <v>93352.666666666672</v>
      </c>
      <c r="Z395" s="8">
        <f t="shared" si="32"/>
        <v>0.95999757193152835</v>
      </c>
      <c r="AA395" s="12">
        <v>8.7330500284830997E-2</v>
      </c>
      <c r="AB395" s="12">
        <v>0.372423441131984</v>
      </c>
      <c r="AC395" s="7">
        <f t="shared" si="33"/>
        <v>0.42420575771394786</v>
      </c>
      <c r="AD395" s="12">
        <v>0.32238960266113298</v>
      </c>
      <c r="AE395" s="12">
        <v>1.27587420866429</v>
      </c>
      <c r="AF395" s="12">
        <v>11.353955013753399</v>
      </c>
      <c r="AG395" s="13">
        <f t="shared" si="34"/>
        <v>4.4263422010357597E-12</v>
      </c>
      <c r="AH395" s="12" t="s">
        <v>565</v>
      </c>
      <c r="AI395" s="12" t="s">
        <v>566</v>
      </c>
    </row>
    <row r="396" spans="1:35" s="4" customFormat="1" ht="12" customHeight="1">
      <c r="A396" s="12">
        <v>5.8277830000000002</v>
      </c>
      <c r="B396" s="12">
        <v>5.6171049999999996</v>
      </c>
      <c r="C396" s="12">
        <v>3</v>
      </c>
      <c r="D396" s="12">
        <v>6.1645310000000002</v>
      </c>
      <c r="E396" s="12">
        <v>6.0514609999999998</v>
      </c>
      <c r="F396" s="12">
        <v>6.0830359999999999</v>
      </c>
      <c r="G396" s="12"/>
      <c r="H396" s="12"/>
      <c r="I396" s="12"/>
      <c r="J396" s="12"/>
      <c r="K396" s="12"/>
      <c r="L396" s="12"/>
      <c r="M396" s="12">
        <v>374</v>
      </c>
      <c r="N396" s="12">
        <v>4</v>
      </c>
      <c r="O396" s="12">
        <v>4</v>
      </c>
      <c r="P396" s="12">
        <v>4</v>
      </c>
      <c r="Q396" s="12">
        <v>300740</v>
      </c>
      <c r="R396" s="12">
        <v>8163.6</v>
      </c>
      <c r="S396" s="12">
        <v>6697.4</v>
      </c>
      <c r="T396" s="12">
        <v>1473.1</v>
      </c>
      <c r="U396" s="12">
        <f t="shared" si="30"/>
        <v>5444.7</v>
      </c>
      <c r="V396" s="12">
        <v>25489</v>
      </c>
      <c r="W396" s="12">
        <v>17524</v>
      </c>
      <c r="X396" s="12">
        <v>13352</v>
      </c>
      <c r="Y396" s="12">
        <f t="shared" si="31"/>
        <v>18788.333333333332</v>
      </c>
      <c r="Z396" s="8">
        <f t="shared" si="32"/>
        <v>0.28979153730151691</v>
      </c>
      <c r="AA396" s="12">
        <v>-1.2847137451171899</v>
      </c>
      <c r="AB396" s="12">
        <v>0.63653052945211996</v>
      </c>
      <c r="AC396" s="7">
        <f t="shared" si="33"/>
        <v>0.23092421212020711</v>
      </c>
      <c r="AD396" s="12">
        <v>-0.25026655197143599</v>
      </c>
      <c r="AE396" s="12">
        <v>1.4455920000069</v>
      </c>
      <c r="AF396" s="12">
        <v>0.88945216975096997</v>
      </c>
      <c r="AG396" s="13">
        <f t="shared" si="34"/>
        <v>0.12898756082284607</v>
      </c>
      <c r="AH396" s="12" t="s">
        <v>969</v>
      </c>
      <c r="AI396" s="12" t="s">
        <v>970</v>
      </c>
    </row>
    <row r="397" spans="1:35" s="4" customFormat="1" ht="12" customHeight="1">
      <c r="A397" s="12">
        <v>3</v>
      </c>
      <c r="B397" s="12">
        <v>3</v>
      </c>
      <c r="C397" s="12">
        <v>3</v>
      </c>
      <c r="D397" s="12">
        <v>3</v>
      </c>
      <c r="E397" s="12">
        <v>3</v>
      </c>
      <c r="F397" s="12">
        <v>3</v>
      </c>
      <c r="G397" s="12"/>
      <c r="H397" s="12"/>
      <c r="I397" s="12"/>
      <c r="J397" s="12"/>
      <c r="K397" s="12"/>
      <c r="L397" s="12"/>
      <c r="M397" s="12">
        <v>477</v>
      </c>
      <c r="N397" s="12">
        <v>7</v>
      </c>
      <c r="O397" s="12">
        <v>1</v>
      </c>
      <c r="P397" s="12">
        <v>1</v>
      </c>
      <c r="Q397" s="12">
        <v>6488200</v>
      </c>
      <c r="R397" s="12">
        <v>220530</v>
      </c>
      <c r="S397" s="12">
        <v>240640</v>
      </c>
      <c r="T397" s="12">
        <v>185170</v>
      </c>
      <c r="U397" s="12">
        <f t="shared" si="30"/>
        <v>215446.66666666666</v>
      </c>
      <c r="V397" s="12">
        <v>677040</v>
      </c>
      <c r="W397" s="12">
        <v>507250</v>
      </c>
      <c r="X397" s="12">
        <v>385890</v>
      </c>
      <c r="Y397" s="12">
        <f t="shared" si="31"/>
        <v>523393.33333333331</v>
      </c>
      <c r="Z397" s="8">
        <f t="shared" si="32"/>
        <v>0.4116343349170159</v>
      </c>
      <c r="AA397" s="12">
        <v>0</v>
      </c>
      <c r="AB397" s="12">
        <v>0</v>
      </c>
      <c r="AC397" s="7">
        <f t="shared" si="33"/>
        <v>1</v>
      </c>
      <c r="AD397" s="12">
        <v>-1.23650248845418</v>
      </c>
      <c r="AE397" s="12">
        <v>0.42724341246478797</v>
      </c>
      <c r="AF397" s="12">
        <v>0.34528929702718197</v>
      </c>
      <c r="AG397" s="13">
        <f t="shared" si="34"/>
        <v>0.45155504934167651</v>
      </c>
      <c r="AH397" s="12" t="s">
        <v>903</v>
      </c>
      <c r="AI397" s="12" t="s">
        <v>904</v>
      </c>
    </row>
    <row r="398" spans="1:35" s="4" customFormat="1" ht="12" customHeight="1">
      <c r="A398" s="12">
        <v>6.5586970000000004</v>
      </c>
      <c r="B398" s="12">
        <v>6.4217849999999999</v>
      </c>
      <c r="C398" s="12">
        <v>6.2798720000000001</v>
      </c>
      <c r="D398" s="12">
        <v>6.3834020000000002</v>
      </c>
      <c r="E398" s="12">
        <v>6.0951339999999998</v>
      </c>
      <c r="F398" s="12">
        <v>6.4521850000000001</v>
      </c>
      <c r="G398" s="12"/>
      <c r="H398" s="12"/>
      <c r="I398" s="12"/>
      <c r="J398" s="12"/>
      <c r="K398" s="12"/>
      <c r="L398" s="12"/>
      <c r="M398" s="12">
        <v>480</v>
      </c>
      <c r="N398" s="12">
        <v>5</v>
      </c>
      <c r="O398" s="12">
        <v>5</v>
      </c>
      <c r="P398" s="12">
        <v>2</v>
      </c>
      <c r="Q398" s="12">
        <v>2001100</v>
      </c>
      <c r="R398" s="12">
        <v>202560</v>
      </c>
      <c r="S398" s="12">
        <v>116900</v>
      </c>
      <c r="T398" s="12">
        <v>94121</v>
      </c>
      <c r="U398" s="12">
        <f t="shared" si="30"/>
        <v>137860.33333333334</v>
      </c>
      <c r="V398" s="12">
        <v>141080</v>
      </c>
      <c r="W398" s="12">
        <v>72415</v>
      </c>
      <c r="X398" s="12">
        <v>87016</v>
      </c>
      <c r="Y398" s="12">
        <f t="shared" si="31"/>
        <v>100170.33333333333</v>
      </c>
      <c r="Z398" s="8">
        <f t="shared" si="32"/>
        <v>1.3762591053239317</v>
      </c>
      <c r="AA398" s="12">
        <v>0.10987742741902699</v>
      </c>
      <c r="AB398" s="12">
        <v>0.33364555533385398</v>
      </c>
      <c r="AC398" s="7">
        <f t="shared" si="33"/>
        <v>0.46382531123305393</v>
      </c>
      <c r="AD398" s="12">
        <v>0.23576688766479501</v>
      </c>
      <c r="AE398" s="12">
        <v>0.96555945553537703</v>
      </c>
      <c r="AF398" s="12">
        <v>1.5624324234705</v>
      </c>
      <c r="AG398" s="13">
        <f t="shared" si="34"/>
        <v>2.7388457674547121E-2</v>
      </c>
      <c r="AH398" s="12" t="s">
        <v>399</v>
      </c>
      <c r="AI398" s="12" t="s">
        <v>400</v>
      </c>
    </row>
    <row r="399" spans="1:35" s="4" customFormat="1" ht="15" customHeight="1">
      <c r="A399" s="9">
        <v>6.5321559999999996</v>
      </c>
      <c r="B399" s="9">
        <v>5.471101</v>
      </c>
      <c r="C399" s="9">
        <v>5.4379249999999999</v>
      </c>
      <c r="D399" s="9">
        <v>3</v>
      </c>
      <c r="E399" s="9">
        <v>3</v>
      </c>
      <c r="F399" s="9">
        <v>3</v>
      </c>
      <c r="G399" s="9"/>
      <c r="H399" s="9"/>
      <c r="I399" s="9"/>
      <c r="J399" s="9" t="s">
        <v>35</v>
      </c>
      <c r="K399" s="9"/>
      <c r="L399" s="9" t="s">
        <v>35</v>
      </c>
      <c r="M399" s="9">
        <v>481</v>
      </c>
      <c r="N399" s="9">
        <v>2</v>
      </c>
      <c r="O399" s="9">
        <v>2</v>
      </c>
      <c r="P399" s="9">
        <v>2</v>
      </c>
      <c r="Q399" s="9">
        <v>178910</v>
      </c>
      <c r="R399" s="9">
        <v>85638</v>
      </c>
      <c r="S399" s="9">
        <v>15574</v>
      </c>
      <c r="T399" s="9">
        <v>8884.6</v>
      </c>
      <c r="U399" s="9">
        <f t="shared" si="30"/>
        <v>36698.866666666669</v>
      </c>
      <c r="V399" s="9">
        <v>4355.1000000000004</v>
      </c>
      <c r="W399" s="9">
        <v>1387.1</v>
      </c>
      <c r="X399" s="12">
        <v>170</v>
      </c>
      <c r="Y399" s="9">
        <f t="shared" si="31"/>
        <v>1970.7333333333336</v>
      </c>
      <c r="Z399" s="8">
        <f t="shared" si="32"/>
        <v>18.621934305334729</v>
      </c>
      <c r="AA399" s="9">
        <v>2.8137270609537799</v>
      </c>
      <c r="AB399" s="9">
        <v>2.84275126200933</v>
      </c>
      <c r="AC399" s="7">
        <f t="shared" si="33"/>
        <v>1.4363118316185325E-3</v>
      </c>
      <c r="AD399" s="9">
        <v>0</v>
      </c>
      <c r="AE399" s="9">
        <v>0</v>
      </c>
      <c r="AF399" s="9">
        <v>2.6632438517430801</v>
      </c>
      <c r="AG399" s="11">
        <f t="shared" si="34"/>
        <v>2.171481572637413E-3</v>
      </c>
      <c r="AH399" s="9" t="s">
        <v>135</v>
      </c>
      <c r="AI399" s="9" t="s">
        <v>136</v>
      </c>
    </row>
    <row r="400" spans="1:35" s="4" customFormat="1" ht="15" customHeight="1">
      <c r="A400" s="12">
        <v>6.817374</v>
      </c>
      <c r="B400" s="12">
        <v>6.9264609999999998</v>
      </c>
      <c r="C400" s="12">
        <v>6.7182269999999997</v>
      </c>
      <c r="D400" s="12">
        <v>6.9429049999999997</v>
      </c>
      <c r="E400" s="12">
        <v>6.8614980000000001</v>
      </c>
      <c r="F400" s="12">
        <v>6.8323749999999999</v>
      </c>
      <c r="G400" s="12"/>
      <c r="H400" s="12"/>
      <c r="I400" s="12"/>
      <c r="J400" s="12"/>
      <c r="K400" s="12"/>
      <c r="L400" s="12"/>
      <c r="M400" s="12">
        <v>482</v>
      </c>
      <c r="N400" s="12">
        <v>3</v>
      </c>
      <c r="O400" s="12">
        <v>3</v>
      </c>
      <c r="P400" s="12">
        <v>3</v>
      </c>
      <c r="Q400" s="12">
        <v>20156000</v>
      </c>
      <c r="R400" s="12">
        <v>886810</v>
      </c>
      <c r="S400" s="12">
        <v>932620</v>
      </c>
      <c r="T400" s="12">
        <v>594890</v>
      </c>
      <c r="U400" s="12">
        <f t="shared" si="30"/>
        <v>804773.33333333337</v>
      </c>
      <c r="V400" s="12">
        <v>1179700</v>
      </c>
      <c r="W400" s="12">
        <v>823450</v>
      </c>
      <c r="X400" s="12">
        <v>707030</v>
      </c>
      <c r="Y400" s="12">
        <f t="shared" si="31"/>
        <v>903393.33333333337</v>
      </c>
      <c r="Z400" s="8">
        <f t="shared" si="32"/>
        <v>0.89083381915592319</v>
      </c>
      <c r="AA400" s="12">
        <v>-5.8238824208577199E-2</v>
      </c>
      <c r="AB400" s="12">
        <v>0.35270238556366101</v>
      </c>
      <c r="AC400" s="7">
        <f t="shared" si="33"/>
        <v>0.44391274538642472</v>
      </c>
      <c r="AD400" s="12">
        <v>-0.37869135538736998</v>
      </c>
      <c r="AE400" s="12">
        <v>1.89229921669874</v>
      </c>
      <c r="AF400" s="12">
        <v>3.9517033744169399</v>
      </c>
      <c r="AG400" s="13">
        <f t="shared" si="34"/>
        <v>1.1176263322501658E-4</v>
      </c>
      <c r="AH400" s="12" t="s">
        <v>613</v>
      </c>
      <c r="AI400" s="12" t="s">
        <v>614</v>
      </c>
    </row>
    <row r="401" spans="1:35" s="4" customFormat="1" ht="12" customHeight="1">
      <c r="A401" s="9">
        <v>7.6579639999999998</v>
      </c>
      <c r="B401" s="9">
        <v>7.7872830000000004</v>
      </c>
      <c r="C401" s="9">
        <v>7.8101050000000001</v>
      </c>
      <c r="D401" s="9">
        <v>8.2493210000000001</v>
      </c>
      <c r="E401" s="9">
        <v>8.1104889999999994</v>
      </c>
      <c r="F401" s="9">
        <v>8.186928</v>
      </c>
      <c r="G401" s="9"/>
      <c r="H401" s="9"/>
      <c r="I401" s="9"/>
      <c r="J401" s="9"/>
      <c r="K401" s="9"/>
      <c r="L401" s="9"/>
      <c r="M401" s="9">
        <v>483</v>
      </c>
      <c r="N401" s="9">
        <v>13</v>
      </c>
      <c r="O401" s="9">
        <v>13</v>
      </c>
      <c r="P401" s="9">
        <v>13</v>
      </c>
      <c r="Q401" s="9">
        <v>443320000</v>
      </c>
      <c r="R401" s="9">
        <v>5648500</v>
      </c>
      <c r="S401" s="9">
        <v>6457000</v>
      </c>
      <c r="T401" s="9">
        <v>6280100</v>
      </c>
      <c r="U401" s="9">
        <f t="shared" si="30"/>
        <v>6128533.333333333</v>
      </c>
      <c r="V401" s="9">
        <v>27345000</v>
      </c>
      <c r="W401" s="9">
        <v>15157000</v>
      </c>
      <c r="X401" s="9">
        <v>14241000</v>
      </c>
      <c r="Y401" s="9">
        <f t="shared" si="31"/>
        <v>18914333.333333332</v>
      </c>
      <c r="Z401" s="8">
        <f t="shared" si="32"/>
        <v>0.3240152970410447</v>
      </c>
      <c r="AA401" s="9">
        <v>-0.43046188354492099</v>
      </c>
      <c r="AB401" s="9">
        <v>2.6433605970551901</v>
      </c>
      <c r="AC401" s="7">
        <f t="shared" si="33"/>
        <v>2.2732091890981078E-3</v>
      </c>
      <c r="AD401" s="9">
        <v>7.5218518575031396E-2</v>
      </c>
      <c r="AE401" s="9">
        <v>0.82013964991289501</v>
      </c>
      <c r="AF401" s="9">
        <v>5.1314447723002896</v>
      </c>
      <c r="AG401" s="11">
        <f t="shared" si="34"/>
        <v>7.3884821374498926E-6</v>
      </c>
      <c r="AH401" s="9" t="s">
        <v>951</v>
      </c>
      <c r="AI401" s="9" t="s">
        <v>952</v>
      </c>
    </row>
    <row r="402" spans="1:35" s="4" customFormat="1" ht="15" customHeight="1">
      <c r="A402" s="12">
        <v>6.8891049999999998</v>
      </c>
      <c r="B402" s="12">
        <v>6.059374</v>
      </c>
      <c r="C402" s="12">
        <v>6.1306229999999999</v>
      </c>
      <c r="D402" s="12">
        <v>6.2334529999999999</v>
      </c>
      <c r="E402" s="12">
        <v>6.1086330000000002</v>
      </c>
      <c r="F402" s="12">
        <v>5.8177500000000002</v>
      </c>
      <c r="G402" s="12"/>
      <c r="H402" s="12"/>
      <c r="I402" s="12"/>
      <c r="J402" s="12"/>
      <c r="K402" s="12"/>
      <c r="L402" s="12" t="s">
        <v>35</v>
      </c>
      <c r="M402" s="12">
        <v>484</v>
      </c>
      <c r="N402" s="12">
        <v>7</v>
      </c>
      <c r="O402" s="12">
        <v>7</v>
      </c>
      <c r="P402" s="12">
        <v>7</v>
      </c>
      <c r="Q402" s="12">
        <v>1270400</v>
      </c>
      <c r="R402" s="12">
        <v>247200</v>
      </c>
      <c r="S402" s="12">
        <v>88800</v>
      </c>
      <c r="T402" s="12">
        <v>72976</v>
      </c>
      <c r="U402" s="12">
        <f t="shared" si="30"/>
        <v>136325.33333333334</v>
      </c>
      <c r="V402" s="12">
        <v>33056</v>
      </c>
      <c r="W402" s="12">
        <v>12643</v>
      </c>
      <c r="X402" s="12">
        <v>16644</v>
      </c>
      <c r="Y402" s="12">
        <f t="shared" si="31"/>
        <v>20781</v>
      </c>
      <c r="Z402" s="8">
        <f t="shared" si="32"/>
        <v>6.5600949585358421</v>
      </c>
      <c r="AA402" s="12">
        <v>0.30642223358154302</v>
      </c>
      <c r="AB402" s="12">
        <v>0.45074949653619301</v>
      </c>
      <c r="AC402" s="7">
        <f t="shared" si="33"/>
        <v>0.35420158761105142</v>
      </c>
      <c r="AD402" s="12">
        <v>1.9096461931864399</v>
      </c>
      <c r="AE402" s="12">
        <v>0.76394235721118697</v>
      </c>
      <c r="AF402" s="12">
        <v>1.15481412926789</v>
      </c>
      <c r="AG402" s="13">
        <f t="shared" si="34"/>
        <v>7.001415807071408E-2</v>
      </c>
      <c r="AH402" s="12" t="s">
        <v>209</v>
      </c>
      <c r="AI402" s="12" t="s">
        <v>210</v>
      </c>
    </row>
    <row r="403" spans="1:35" s="4" customFormat="1" ht="12" customHeight="1">
      <c r="A403" s="12">
        <v>8.0032879999999995</v>
      </c>
      <c r="B403" s="12">
        <v>8.1432330000000004</v>
      </c>
      <c r="C403" s="12">
        <v>8.2040649999999999</v>
      </c>
      <c r="D403" s="12">
        <v>8.0554159999999992</v>
      </c>
      <c r="E403" s="12">
        <v>8.091526</v>
      </c>
      <c r="F403" s="12">
        <v>8.0294650000000001</v>
      </c>
      <c r="G403" s="12"/>
      <c r="H403" s="12"/>
      <c r="I403" s="12"/>
      <c r="J403" s="12"/>
      <c r="K403" s="12"/>
      <c r="L403" s="12"/>
      <c r="M403" s="12">
        <v>485</v>
      </c>
      <c r="N403" s="12">
        <v>16</v>
      </c>
      <c r="O403" s="12">
        <v>16</v>
      </c>
      <c r="P403" s="12">
        <v>16</v>
      </c>
      <c r="Q403" s="12">
        <v>38816000</v>
      </c>
      <c r="R403" s="12">
        <v>1802500</v>
      </c>
      <c r="S403" s="12">
        <v>3358900</v>
      </c>
      <c r="T403" s="12">
        <v>2709700</v>
      </c>
      <c r="U403" s="12">
        <f t="shared" si="30"/>
        <v>2623700</v>
      </c>
      <c r="V403" s="12">
        <v>2827100</v>
      </c>
      <c r="W403" s="12">
        <v>3641500</v>
      </c>
      <c r="X403" s="12">
        <v>2492200</v>
      </c>
      <c r="Y403" s="12">
        <f t="shared" si="31"/>
        <v>2986933.3333333335</v>
      </c>
      <c r="Z403" s="8">
        <f t="shared" si="32"/>
        <v>0.87839255423622886</v>
      </c>
      <c r="AA403" s="12">
        <v>5.8060010274251901E-2</v>
      </c>
      <c r="AB403" s="12">
        <v>0.394933735601462</v>
      </c>
      <c r="AC403" s="7">
        <f t="shared" si="33"/>
        <v>0.40277848534343941</v>
      </c>
      <c r="AD403" s="12">
        <v>9.6950848897297895E-2</v>
      </c>
      <c r="AE403" s="12">
        <v>0.82541544275253698</v>
      </c>
      <c r="AF403" s="12">
        <v>0.31193821987390202</v>
      </c>
      <c r="AG403" s="13">
        <f t="shared" si="34"/>
        <v>0.487597847913044</v>
      </c>
      <c r="AH403" s="12" t="s">
        <v>623</v>
      </c>
      <c r="AI403" s="12" t="s">
        <v>624</v>
      </c>
    </row>
    <row r="404" spans="1:35" s="4" customFormat="1" ht="12" customHeight="1">
      <c r="A404" s="12">
        <v>3</v>
      </c>
      <c r="B404" s="12">
        <v>3</v>
      </c>
      <c r="C404" s="12">
        <v>3</v>
      </c>
      <c r="D404" s="12">
        <v>3</v>
      </c>
      <c r="E404" s="12">
        <v>3</v>
      </c>
      <c r="F404" s="12">
        <v>3</v>
      </c>
      <c r="G404" s="12"/>
      <c r="H404" s="12"/>
      <c r="I404" s="12"/>
      <c r="J404" s="12"/>
      <c r="K404" s="12"/>
      <c r="L404" s="12" t="s">
        <v>35</v>
      </c>
      <c r="M404" s="12">
        <v>487</v>
      </c>
      <c r="N404" s="12">
        <v>2</v>
      </c>
      <c r="O404" s="12">
        <v>2</v>
      </c>
      <c r="P404" s="12">
        <v>2</v>
      </c>
      <c r="Q404" s="12">
        <v>179170</v>
      </c>
      <c r="R404" s="12">
        <v>3562.8</v>
      </c>
      <c r="S404" s="12">
        <v>170</v>
      </c>
      <c r="T404" s="12">
        <v>2104.1</v>
      </c>
      <c r="U404" s="12">
        <f t="shared" si="30"/>
        <v>1945.6333333333332</v>
      </c>
      <c r="V404" s="12">
        <v>2488.8000000000002</v>
      </c>
      <c r="W404" s="12">
        <v>1952.1</v>
      </c>
      <c r="X404" s="12">
        <v>1937.4</v>
      </c>
      <c r="Y404" s="12">
        <f t="shared" si="31"/>
        <v>2126.1</v>
      </c>
      <c r="Z404" s="8">
        <f t="shared" si="32"/>
        <v>0.91511844848940938</v>
      </c>
      <c r="AA404" s="12">
        <v>0</v>
      </c>
      <c r="AB404" s="12">
        <v>0</v>
      </c>
      <c r="AC404" s="7">
        <f t="shared" si="33"/>
        <v>1</v>
      </c>
      <c r="AD404" s="12">
        <v>0</v>
      </c>
      <c r="AE404" s="12">
        <v>0</v>
      </c>
      <c r="AF404" s="12">
        <v>2.93886046820738</v>
      </c>
      <c r="AG404" s="13">
        <f t="shared" si="34"/>
        <v>1.1511701818970616E-3</v>
      </c>
      <c r="AH404" s="12" t="s">
        <v>617</v>
      </c>
      <c r="AI404" s="12" t="s">
        <v>618</v>
      </c>
    </row>
    <row r="405" spans="1:35" s="4" customFormat="1" ht="12" customHeight="1">
      <c r="A405" s="12">
        <v>3</v>
      </c>
      <c r="B405" s="12">
        <v>3</v>
      </c>
      <c r="C405" s="12">
        <v>3</v>
      </c>
      <c r="D405" s="12">
        <v>3</v>
      </c>
      <c r="E405" s="12">
        <v>3</v>
      </c>
      <c r="F405" s="12">
        <v>3</v>
      </c>
      <c r="G405" s="12"/>
      <c r="H405" s="12"/>
      <c r="I405" s="12"/>
      <c r="J405" s="12"/>
      <c r="K405" s="12"/>
      <c r="L405" s="12" t="s">
        <v>35</v>
      </c>
      <c r="M405" s="12">
        <v>488</v>
      </c>
      <c r="N405" s="12">
        <v>2</v>
      </c>
      <c r="O405" s="12">
        <v>2</v>
      </c>
      <c r="P405" s="12">
        <v>2</v>
      </c>
      <c r="Q405" s="12">
        <v>125810</v>
      </c>
      <c r="R405" s="12">
        <v>170</v>
      </c>
      <c r="S405" s="12">
        <v>170</v>
      </c>
      <c r="T405" s="12">
        <v>170</v>
      </c>
      <c r="U405" s="12">
        <f t="shared" si="30"/>
        <v>170</v>
      </c>
      <c r="V405" s="12">
        <v>170</v>
      </c>
      <c r="W405" s="12">
        <v>170</v>
      </c>
      <c r="X405" s="12">
        <v>170</v>
      </c>
      <c r="Y405" s="12">
        <f t="shared" si="31"/>
        <v>170</v>
      </c>
      <c r="Z405" s="8">
        <f t="shared" si="32"/>
        <v>1</v>
      </c>
      <c r="AA405" s="12">
        <v>0</v>
      </c>
      <c r="AB405" s="12">
        <v>0</v>
      </c>
      <c r="AC405" s="7">
        <f t="shared" si="33"/>
        <v>1</v>
      </c>
      <c r="AD405" s="12">
        <v>0</v>
      </c>
      <c r="AE405" s="12">
        <v>0</v>
      </c>
      <c r="AF405" s="12">
        <v>12.957357459331099</v>
      </c>
      <c r="AG405" s="13">
        <f t="shared" si="34"/>
        <v>1.1031702481724201E-13</v>
      </c>
      <c r="AH405" s="12" t="s">
        <v>529</v>
      </c>
      <c r="AI405" s="12" t="s">
        <v>530</v>
      </c>
    </row>
    <row r="406" spans="1:35" s="4" customFormat="1" ht="12" customHeight="1">
      <c r="A406" s="12">
        <v>3</v>
      </c>
      <c r="B406" s="12">
        <v>3</v>
      </c>
      <c r="C406" s="12">
        <v>3</v>
      </c>
      <c r="D406" s="12">
        <v>3</v>
      </c>
      <c r="E406" s="12">
        <v>3</v>
      </c>
      <c r="F406" s="12">
        <v>3</v>
      </c>
      <c r="G406" s="12"/>
      <c r="H406" s="12"/>
      <c r="I406" s="12"/>
      <c r="J406" s="12"/>
      <c r="K406" s="12"/>
      <c r="L406" s="12" t="s">
        <v>35</v>
      </c>
      <c r="M406" s="12">
        <v>489</v>
      </c>
      <c r="N406" s="12">
        <v>18</v>
      </c>
      <c r="O406" s="12">
        <v>2</v>
      </c>
      <c r="P406" s="12">
        <v>2</v>
      </c>
      <c r="Q406" s="12">
        <v>84647</v>
      </c>
      <c r="R406" s="12">
        <v>5538.5</v>
      </c>
      <c r="S406" s="12">
        <v>9949.7999999999993</v>
      </c>
      <c r="T406" s="12">
        <v>4363.3999999999996</v>
      </c>
      <c r="U406" s="12">
        <f t="shared" si="30"/>
        <v>6617.2333333333327</v>
      </c>
      <c r="V406" s="12">
        <v>1395.1</v>
      </c>
      <c r="W406" s="12">
        <v>667.1</v>
      </c>
      <c r="X406" s="12">
        <v>170</v>
      </c>
      <c r="Y406" s="12">
        <f t="shared" si="31"/>
        <v>744.06666666666661</v>
      </c>
      <c r="Z406" s="8">
        <f t="shared" si="32"/>
        <v>8.8933339306513748</v>
      </c>
      <c r="AA406" s="12">
        <v>0</v>
      </c>
      <c r="AB406" s="12">
        <v>0</v>
      </c>
      <c r="AC406" s="7">
        <f t="shared" si="33"/>
        <v>1</v>
      </c>
      <c r="AD406" s="12">
        <v>0</v>
      </c>
      <c r="AE406" s="12">
        <v>0</v>
      </c>
      <c r="AF406" s="12">
        <v>21.2162551165626</v>
      </c>
      <c r="AG406" s="13">
        <f t="shared" si="34"/>
        <v>6.0777787090246546E-22</v>
      </c>
      <c r="AH406" s="12" t="s">
        <v>179</v>
      </c>
      <c r="AI406" s="12" t="s">
        <v>180</v>
      </c>
    </row>
    <row r="407" spans="1:35" s="4" customFormat="1" ht="12" customHeight="1">
      <c r="A407" s="12">
        <v>7.4228529999999999</v>
      </c>
      <c r="B407" s="12">
        <v>7.3570580000000003</v>
      </c>
      <c r="C407" s="12">
        <v>7.4574730000000002</v>
      </c>
      <c r="D407" s="12">
        <v>7.4719369999999996</v>
      </c>
      <c r="E407" s="12">
        <v>7.4006069999999999</v>
      </c>
      <c r="F407" s="12">
        <v>7.4729469999999996</v>
      </c>
      <c r="G407" s="12"/>
      <c r="H407" s="12"/>
      <c r="I407" s="12"/>
      <c r="J407" s="12"/>
      <c r="K407" s="12"/>
      <c r="L407" s="12"/>
      <c r="M407" s="12">
        <v>491</v>
      </c>
      <c r="N407" s="12">
        <v>6</v>
      </c>
      <c r="O407" s="12">
        <v>6</v>
      </c>
      <c r="P407" s="12">
        <v>6</v>
      </c>
      <c r="Q407" s="12">
        <v>71790000</v>
      </c>
      <c r="R407" s="12">
        <v>4993600</v>
      </c>
      <c r="S407" s="12">
        <v>3956100</v>
      </c>
      <c r="T407" s="12">
        <v>4645100</v>
      </c>
      <c r="U407" s="12">
        <f t="shared" si="30"/>
        <v>4531600</v>
      </c>
      <c r="V407" s="12">
        <v>6475000</v>
      </c>
      <c r="W407" s="12">
        <v>2660800</v>
      </c>
      <c r="X407" s="12">
        <v>4076900</v>
      </c>
      <c r="Y407" s="12">
        <f t="shared" si="31"/>
        <v>4404233.333333333</v>
      </c>
      <c r="Z407" s="8">
        <f t="shared" si="32"/>
        <v>1.0289191459731926</v>
      </c>
      <c r="AA407" s="12">
        <v>-3.6035696665446301E-2</v>
      </c>
      <c r="AB407" s="12">
        <v>0.40210434600831202</v>
      </c>
      <c r="AC407" s="7">
        <f t="shared" si="33"/>
        <v>0.39618283372749658</v>
      </c>
      <c r="AD407" s="12">
        <v>-0.11832539240519201</v>
      </c>
      <c r="AE407" s="12">
        <v>1.15884817902509</v>
      </c>
      <c r="AF407" s="12">
        <v>2.9831669418625699</v>
      </c>
      <c r="AG407" s="13">
        <f t="shared" si="34"/>
        <v>1.0395204995795688E-3</v>
      </c>
      <c r="AH407" s="12" t="s">
        <v>503</v>
      </c>
      <c r="AI407" s="12" t="s">
        <v>504</v>
      </c>
    </row>
    <row r="408" spans="1:35" s="4" customFormat="1" ht="12" customHeight="1">
      <c r="A408" s="12">
        <v>6.848897</v>
      </c>
      <c r="B408" s="12">
        <v>6.940531</v>
      </c>
      <c r="C408" s="12">
        <v>7.0146470000000001</v>
      </c>
      <c r="D408" s="12">
        <v>6.84457</v>
      </c>
      <c r="E408" s="12">
        <v>7.0236640000000001</v>
      </c>
      <c r="F408" s="12">
        <v>7.0380240000000001</v>
      </c>
      <c r="G408" s="12"/>
      <c r="H408" s="12"/>
      <c r="I408" s="12"/>
      <c r="J408" s="12"/>
      <c r="K408" s="12"/>
      <c r="L408" s="12"/>
      <c r="M408" s="12">
        <v>16</v>
      </c>
      <c r="N408" s="12">
        <v>3</v>
      </c>
      <c r="O408" s="12">
        <v>3</v>
      </c>
      <c r="P408" s="12">
        <v>3</v>
      </c>
      <c r="Q408" s="12">
        <v>3336300</v>
      </c>
      <c r="R408" s="12">
        <v>213940</v>
      </c>
      <c r="S408" s="12">
        <v>208200</v>
      </c>
      <c r="T408" s="12">
        <v>212660</v>
      </c>
      <c r="U408" s="12">
        <f t="shared" si="30"/>
        <v>211600</v>
      </c>
      <c r="V408" s="12">
        <v>195580</v>
      </c>
      <c r="W408" s="12">
        <v>262180</v>
      </c>
      <c r="X408" s="12">
        <v>202560</v>
      </c>
      <c r="Y408" s="12">
        <f t="shared" si="31"/>
        <v>220106.66666666666</v>
      </c>
      <c r="Z408" s="8">
        <f t="shared" si="32"/>
        <v>0.96135207172280113</v>
      </c>
      <c r="AA408" s="12">
        <v>-3.4061113993326203E-2</v>
      </c>
      <c r="AB408" s="12">
        <v>0.16308653683052099</v>
      </c>
      <c r="AC408" s="7">
        <f t="shared" si="33"/>
        <v>0.68693154948397195</v>
      </c>
      <c r="AD408" s="12">
        <v>-0.100006898244223</v>
      </c>
      <c r="AE408" s="12">
        <v>0.59189461797216802</v>
      </c>
      <c r="AF408" s="12">
        <v>1.4787105036769901</v>
      </c>
      <c r="AG408" s="13">
        <f t="shared" si="34"/>
        <v>3.3211576880553172E-2</v>
      </c>
      <c r="AH408" s="12" t="s">
        <v>563</v>
      </c>
      <c r="AI408" s="12" t="s">
        <v>564</v>
      </c>
    </row>
    <row r="409" spans="1:35" s="4" customFormat="1" ht="12" customHeight="1">
      <c r="A409" s="9">
        <v>6.7926859999999998</v>
      </c>
      <c r="B409" s="9">
        <v>7.2476789999999998</v>
      </c>
      <c r="C409" s="9">
        <v>7.3043610000000001</v>
      </c>
      <c r="D409" s="9">
        <v>8.0017340000000008</v>
      </c>
      <c r="E409" s="9">
        <v>8.0466510000000007</v>
      </c>
      <c r="F409" s="9">
        <v>7.8160220000000002</v>
      </c>
      <c r="G409" s="9"/>
      <c r="H409" s="9"/>
      <c r="I409" s="9"/>
      <c r="J409" s="9"/>
      <c r="K409" s="9"/>
      <c r="L409" s="9" t="s">
        <v>35</v>
      </c>
      <c r="M409" s="9">
        <v>492</v>
      </c>
      <c r="N409" s="9">
        <v>18</v>
      </c>
      <c r="O409" s="9">
        <v>18</v>
      </c>
      <c r="P409" s="9">
        <v>18</v>
      </c>
      <c r="Q409" s="9">
        <v>19930000</v>
      </c>
      <c r="R409" s="9">
        <v>113430</v>
      </c>
      <c r="S409" s="9">
        <v>325890</v>
      </c>
      <c r="T409" s="9">
        <v>239980</v>
      </c>
      <c r="U409" s="9">
        <f t="shared" si="30"/>
        <v>226433.33333333334</v>
      </c>
      <c r="V409" s="9">
        <v>2644700</v>
      </c>
      <c r="W409" s="9">
        <v>2220600</v>
      </c>
      <c r="X409" s="9">
        <v>1026100</v>
      </c>
      <c r="Y409" s="9">
        <f t="shared" si="31"/>
        <v>1963800</v>
      </c>
      <c r="Z409" s="8">
        <f t="shared" si="32"/>
        <v>0.11530366296635775</v>
      </c>
      <c r="AA409" s="9">
        <v>-0.83989365895589196</v>
      </c>
      <c r="AB409" s="9">
        <v>2.0485609658344401</v>
      </c>
      <c r="AC409" s="7">
        <f t="shared" si="33"/>
        <v>8.9420899493760121E-3</v>
      </c>
      <c r="AD409" s="9">
        <v>-2.5258064270019501E-3</v>
      </c>
      <c r="AE409" s="9">
        <v>1.13310337807291E-2</v>
      </c>
      <c r="AF409" s="9">
        <v>3.6442090899480299</v>
      </c>
      <c r="AG409" s="11">
        <f t="shared" si="34"/>
        <v>2.2687722943839507E-4</v>
      </c>
      <c r="AH409" s="9" t="s">
        <v>1031</v>
      </c>
      <c r="AI409" s="9" t="s">
        <v>1032</v>
      </c>
    </row>
    <row r="410" spans="1:35" s="4" customFormat="1" ht="12" customHeight="1">
      <c r="A410" s="12">
        <v>7.8507319999999998</v>
      </c>
      <c r="B410" s="12">
        <v>8.0036749999999994</v>
      </c>
      <c r="C410" s="12">
        <v>8.0565610000000003</v>
      </c>
      <c r="D410" s="12">
        <v>7.9989429999999997</v>
      </c>
      <c r="E410" s="12">
        <v>7.9726749999999997</v>
      </c>
      <c r="F410" s="12">
        <v>7.9719300000000004</v>
      </c>
      <c r="G410" s="12"/>
      <c r="H410" s="12"/>
      <c r="I410" s="12"/>
      <c r="J410" s="12"/>
      <c r="K410" s="12"/>
      <c r="L410" s="12"/>
      <c r="M410" s="12">
        <v>493</v>
      </c>
      <c r="N410" s="12">
        <v>14</v>
      </c>
      <c r="O410" s="12">
        <v>14</v>
      </c>
      <c r="P410" s="12">
        <v>10</v>
      </c>
      <c r="Q410" s="12">
        <v>64851000</v>
      </c>
      <c r="R410" s="12">
        <v>5179200</v>
      </c>
      <c r="S410" s="12">
        <v>6191200</v>
      </c>
      <c r="T410" s="12">
        <v>5428100</v>
      </c>
      <c r="U410" s="12">
        <f t="shared" si="30"/>
        <v>5599500</v>
      </c>
      <c r="V410" s="12">
        <v>6825100</v>
      </c>
      <c r="W410" s="12">
        <v>4742000</v>
      </c>
      <c r="X410" s="12">
        <v>3877600</v>
      </c>
      <c r="Y410" s="12">
        <f t="shared" si="31"/>
        <v>5148233.333333333</v>
      </c>
      <c r="Z410" s="8">
        <f t="shared" si="32"/>
        <v>1.0876546647069869</v>
      </c>
      <c r="AA410" s="12">
        <v>-1.0859648386637701E-2</v>
      </c>
      <c r="AB410" s="12">
        <v>6.0386285464999898E-2</v>
      </c>
      <c r="AC410" s="7">
        <f t="shared" si="33"/>
        <v>0.87018925132340863</v>
      </c>
      <c r="AD410" s="12">
        <v>6.1143080393473603E-2</v>
      </c>
      <c r="AE410" s="12">
        <v>0.90505081574215596</v>
      </c>
      <c r="AF410" s="12">
        <v>4.2083121385875097</v>
      </c>
      <c r="AG410" s="13">
        <f t="shared" si="34"/>
        <v>6.1899602683511832E-5</v>
      </c>
      <c r="AH410" s="12" t="s">
        <v>471</v>
      </c>
      <c r="AI410" s="12" t="s">
        <v>472</v>
      </c>
    </row>
    <row r="411" spans="1:35" s="4" customFormat="1" ht="12" customHeight="1">
      <c r="A411" s="12">
        <v>8.8829849999999997</v>
      </c>
      <c r="B411" s="12">
        <v>8.9167330000000007</v>
      </c>
      <c r="C411" s="12">
        <v>9.0455970000000008</v>
      </c>
      <c r="D411" s="12">
        <v>8.8655600000000003</v>
      </c>
      <c r="E411" s="12">
        <v>8.841666</v>
      </c>
      <c r="F411" s="12">
        <v>8.8520830000000004</v>
      </c>
      <c r="G411" s="12"/>
      <c r="H411" s="12"/>
      <c r="I411" s="12"/>
      <c r="J411" s="12"/>
      <c r="K411" s="12"/>
      <c r="L411" s="12"/>
      <c r="M411" s="12">
        <v>494</v>
      </c>
      <c r="N411" s="12">
        <v>31</v>
      </c>
      <c r="O411" s="12">
        <v>31</v>
      </c>
      <c r="P411" s="12">
        <v>31</v>
      </c>
      <c r="Q411" s="12">
        <v>525580000</v>
      </c>
      <c r="R411" s="12">
        <v>43197000</v>
      </c>
      <c r="S411" s="12">
        <v>36024000</v>
      </c>
      <c r="T411" s="12">
        <v>42912000</v>
      </c>
      <c r="U411" s="12">
        <f t="shared" si="30"/>
        <v>40711000</v>
      </c>
      <c r="V411" s="12">
        <v>44837000</v>
      </c>
      <c r="W411" s="12">
        <v>30474000</v>
      </c>
      <c r="X411" s="12">
        <v>27661000</v>
      </c>
      <c r="Y411" s="12">
        <f t="shared" si="31"/>
        <v>34324000</v>
      </c>
      <c r="Z411" s="8">
        <f t="shared" si="32"/>
        <v>1.1860797109893952</v>
      </c>
      <c r="AA411" s="12">
        <v>9.5335324605304805E-2</v>
      </c>
      <c r="AB411" s="12">
        <v>0.88810314308802396</v>
      </c>
      <c r="AC411" s="7">
        <f t="shared" si="33"/>
        <v>0.12938885119510574</v>
      </c>
      <c r="AD411" s="12">
        <v>-7.8449885050455095E-2</v>
      </c>
      <c r="AE411" s="12">
        <v>2.4917906361029298</v>
      </c>
      <c r="AF411" s="12">
        <v>3.4087753959811198</v>
      </c>
      <c r="AG411" s="13">
        <f t="shared" si="34"/>
        <v>3.9014370507826668E-4</v>
      </c>
      <c r="AH411" s="12" t="s">
        <v>431</v>
      </c>
      <c r="AI411" s="12" t="s">
        <v>432</v>
      </c>
    </row>
    <row r="412" spans="1:35" s="4" customFormat="1" ht="15" customHeight="1">
      <c r="A412" s="12">
        <v>3</v>
      </c>
      <c r="B412" s="12">
        <v>3</v>
      </c>
      <c r="C412" s="12">
        <v>3</v>
      </c>
      <c r="D412" s="12">
        <v>3</v>
      </c>
      <c r="E412" s="12">
        <v>3</v>
      </c>
      <c r="F412" s="12">
        <v>3</v>
      </c>
      <c r="G412" s="12"/>
      <c r="H412" s="12"/>
      <c r="I412" s="12"/>
      <c r="J412" s="12"/>
      <c r="K412" s="12"/>
      <c r="L412" s="12"/>
      <c r="M412" s="12">
        <v>495</v>
      </c>
      <c r="N412" s="12">
        <v>2</v>
      </c>
      <c r="O412" s="12">
        <v>1</v>
      </c>
      <c r="P412" s="12">
        <v>1</v>
      </c>
      <c r="Q412" s="12">
        <v>21697</v>
      </c>
      <c r="R412" s="12">
        <v>170</v>
      </c>
      <c r="S412" s="12">
        <v>170</v>
      </c>
      <c r="T412" s="12">
        <v>170</v>
      </c>
      <c r="U412" s="12">
        <f t="shared" si="30"/>
        <v>170</v>
      </c>
      <c r="V412" s="12">
        <v>170</v>
      </c>
      <c r="W412" s="12">
        <v>170</v>
      </c>
      <c r="X412" s="12">
        <v>170</v>
      </c>
      <c r="Y412" s="12">
        <f t="shared" si="31"/>
        <v>170</v>
      </c>
      <c r="Z412" s="8">
        <f t="shared" si="32"/>
        <v>1</v>
      </c>
      <c r="AA412" s="12">
        <v>0</v>
      </c>
      <c r="AB412" s="12">
        <v>0</v>
      </c>
      <c r="AC412" s="7">
        <f t="shared" si="33"/>
        <v>1</v>
      </c>
      <c r="AD412" s="12">
        <v>-0.64711411794026696</v>
      </c>
      <c r="AE412" s="12">
        <v>0.42724341246478797</v>
      </c>
      <c r="AF412" s="12">
        <v>0.34528929702718297</v>
      </c>
      <c r="AG412" s="13">
        <f t="shared" si="34"/>
        <v>0.45155504934167556</v>
      </c>
      <c r="AH412" s="12" t="s">
        <v>535</v>
      </c>
      <c r="AI412" s="12" t="s">
        <v>536</v>
      </c>
    </row>
    <row r="413" spans="1:35" s="4" customFormat="1" ht="12" customHeight="1">
      <c r="A413" s="12">
        <v>3</v>
      </c>
      <c r="B413" s="12">
        <v>3</v>
      </c>
      <c r="C413" s="12">
        <v>3</v>
      </c>
      <c r="D413" s="12">
        <v>3</v>
      </c>
      <c r="E413" s="12">
        <v>3</v>
      </c>
      <c r="F413" s="12">
        <v>3</v>
      </c>
      <c r="G413" s="12"/>
      <c r="H413" s="12"/>
      <c r="I413" s="12"/>
      <c r="J413" s="12"/>
      <c r="K413" s="12"/>
      <c r="L413" s="12"/>
      <c r="M413" s="12">
        <v>496</v>
      </c>
      <c r="N413" s="12">
        <v>5</v>
      </c>
      <c r="O413" s="12">
        <v>1</v>
      </c>
      <c r="P413" s="12">
        <v>1</v>
      </c>
      <c r="Q413" s="12">
        <v>18029</v>
      </c>
      <c r="R413" s="12">
        <v>11480</v>
      </c>
      <c r="S413" s="12">
        <v>170</v>
      </c>
      <c r="T413" s="12">
        <v>170</v>
      </c>
      <c r="U413" s="12">
        <f t="shared" si="30"/>
        <v>3940</v>
      </c>
      <c r="V413" s="12">
        <v>170</v>
      </c>
      <c r="W413" s="12">
        <v>170</v>
      </c>
      <c r="X413" s="12">
        <v>170</v>
      </c>
      <c r="Y413" s="12">
        <f t="shared" si="31"/>
        <v>170</v>
      </c>
      <c r="Z413" s="8">
        <f t="shared" si="32"/>
        <v>23.176470588235293</v>
      </c>
      <c r="AA413" s="12">
        <v>0</v>
      </c>
      <c r="AB413" s="12">
        <v>0</v>
      </c>
      <c r="AC413" s="7">
        <f t="shared" si="33"/>
        <v>1</v>
      </c>
      <c r="AD413" s="12">
        <v>-0.73140303293863895</v>
      </c>
      <c r="AE413" s="12">
        <v>0.42724341246478797</v>
      </c>
      <c r="AF413" s="12">
        <v>0.34528929702718297</v>
      </c>
      <c r="AG413" s="13">
        <f t="shared" si="34"/>
        <v>0.45155504934167556</v>
      </c>
      <c r="AH413" s="12" t="s">
        <v>89</v>
      </c>
      <c r="AI413" s="12" t="s">
        <v>90</v>
      </c>
    </row>
    <row r="414" spans="1:35" s="4" customFormat="1" ht="12" customHeight="1">
      <c r="A414" s="9">
        <v>6.8296000000000001</v>
      </c>
      <c r="B414" s="9">
        <v>7.0152340000000004</v>
      </c>
      <c r="C414" s="9">
        <v>7.0262880000000001</v>
      </c>
      <c r="D414" s="9">
        <v>3</v>
      </c>
      <c r="E414" s="9">
        <v>3</v>
      </c>
      <c r="F414" s="9">
        <v>3</v>
      </c>
      <c r="G414" s="9"/>
      <c r="H414" s="9"/>
      <c r="I414" s="9"/>
      <c r="J414" s="9" t="s">
        <v>35</v>
      </c>
      <c r="K414" s="9"/>
      <c r="L414" s="9" t="s">
        <v>35</v>
      </c>
      <c r="M414" s="9">
        <v>497</v>
      </c>
      <c r="N414" s="9">
        <v>11</v>
      </c>
      <c r="O414" s="9">
        <v>11</v>
      </c>
      <c r="P414" s="9">
        <v>11</v>
      </c>
      <c r="Q414" s="9">
        <v>355500</v>
      </c>
      <c r="R414" s="9">
        <v>99326</v>
      </c>
      <c r="S414" s="9">
        <v>133420</v>
      </c>
      <c r="T414" s="9">
        <v>118250</v>
      </c>
      <c r="U414" s="9">
        <f t="shared" si="30"/>
        <v>116998.66666666667</v>
      </c>
      <c r="V414" s="12">
        <v>170</v>
      </c>
      <c r="W414" s="12">
        <v>170</v>
      </c>
      <c r="X414" s="12">
        <v>170</v>
      </c>
      <c r="Y414" s="9">
        <f t="shared" si="31"/>
        <v>170</v>
      </c>
      <c r="Z414" s="8">
        <f t="shared" si="32"/>
        <v>688.22745098039218</v>
      </c>
      <c r="AA414" s="9">
        <v>3.9570406277974399</v>
      </c>
      <c r="AB414" s="9">
        <v>6.3927939212977902</v>
      </c>
      <c r="AC414" s="7">
        <f t="shared" si="33"/>
        <v>4.0476791407506326E-7</v>
      </c>
      <c r="AD414" s="9">
        <v>0</v>
      </c>
      <c r="AE414" s="9">
        <v>0</v>
      </c>
      <c r="AF414" s="9">
        <v>15.159276819518</v>
      </c>
      <c r="AG414" s="11">
        <f t="shared" si="34"/>
        <v>6.9298395689653674E-16</v>
      </c>
      <c r="AH414" s="9" t="s">
        <v>46</v>
      </c>
      <c r="AI414" s="9" t="s">
        <v>47</v>
      </c>
    </row>
    <row r="415" spans="1:35" s="4" customFormat="1" ht="12" customHeight="1">
      <c r="A415" s="12">
        <v>5.8495910000000002</v>
      </c>
      <c r="B415" s="12">
        <v>5.7238990000000003</v>
      </c>
      <c r="C415" s="12">
        <v>5.5699940000000003</v>
      </c>
      <c r="D415" s="12">
        <v>5.7212909999999999</v>
      </c>
      <c r="E415" s="12">
        <v>5.8349419999999999</v>
      </c>
      <c r="F415" s="12">
        <v>5.499549</v>
      </c>
      <c r="G415" s="12"/>
      <c r="H415" s="12"/>
      <c r="I415" s="12"/>
      <c r="J415" s="12"/>
      <c r="K415" s="12"/>
      <c r="L415" s="12"/>
      <c r="M415" s="12">
        <v>498</v>
      </c>
      <c r="N415" s="12">
        <v>3</v>
      </c>
      <c r="O415" s="12">
        <v>3</v>
      </c>
      <c r="P415" s="12">
        <v>3</v>
      </c>
      <c r="Q415" s="12">
        <v>955970</v>
      </c>
      <c r="R415" s="12">
        <v>107830</v>
      </c>
      <c r="S415" s="12">
        <v>39241</v>
      </c>
      <c r="T415" s="12">
        <v>22794</v>
      </c>
      <c r="U415" s="12">
        <f t="shared" si="30"/>
        <v>56621.666666666664</v>
      </c>
      <c r="V415" s="12">
        <v>70978</v>
      </c>
      <c r="W415" s="12">
        <v>26863</v>
      </c>
      <c r="X415" s="12">
        <v>25477</v>
      </c>
      <c r="Y415" s="12">
        <f t="shared" si="31"/>
        <v>41106</v>
      </c>
      <c r="Z415" s="8">
        <f t="shared" si="32"/>
        <v>1.377455034950291</v>
      </c>
      <c r="AA415" s="12">
        <v>2.9233932495117201E-2</v>
      </c>
      <c r="AB415" s="12">
        <v>8.1034040360980303E-2</v>
      </c>
      <c r="AC415" s="7">
        <f t="shared" si="33"/>
        <v>0.82978572567340292</v>
      </c>
      <c r="AD415" s="12">
        <v>1.73566118876139</v>
      </c>
      <c r="AE415" s="12">
        <v>0.844044167816972</v>
      </c>
      <c r="AF415" s="12">
        <v>0.72503697868607098</v>
      </c>
      <c r="AG415" s="13">
        <f t="shared" si="34"/>
        <v>0.18834887100562636</v>
      </c>
      <c r="AH415" s="12" t="s">
        <v>397</v>
      </c>
      <c r="AI415" s="12" t="s">
        <v>398</v>
      </c>
    </row>
    <row r="416" spans="1:35" s="4" customFormat="1" ht="15" customHeight="1">
      <c r="A416" s="9">
        <v>6.8741279999999998</v>
      </c>
      <c r="B416" s="9">
        <v>6.9333859999999996</v>
      </c>
      <c r="C416" s="9">
        <v>7.0114859999999997</v>
      </c>
      <c r="D416" s="9">
        <v>6.3820350000000001</v>
      </c>
      <c r="E416" s="9">
        <v>6.4565029999999997</v>
      </c>
      <c r="F416" s="9">
        <v>6.4400430000000002</v>
      </c>
      <c r="G416" s="9"/>
      <c r="H416" s="9"/>
      <c r="I416" s="9"/>
      <c r="J416" s="9"/>
      <c r="K416" s="9"/>
      <c r="L416" s="9" t="s">
        <v>35</v>
      </c>
      <c r="M416" s="9">
        <v>499</v>
      </c>
      <c r="N416" s="9">
        <v>10</v>
      </c>
      <c r="O416" s="9">
        <v>6</v>
      </c>
      <c r="P416" s="9">
        <v>6</v>
      </c>
      <c r="Q416" s="9">
        <v>2826900</v>
      </c>
      <c r="R416" s="9">
        <v>575160</v>
      </c>
      <c r="S416" s="9">
        <v>469600</v>
      </c>
      <c r="T416" s="9">
        <v>400280</v>
      </c>
      <c r="U416" s="9">
        <f t="shared" si="30"/>
        <v>481680</v>
      </c>
      <c r="V416" s="9">
        <v>227820</v>
      </c>
      <c r="W416" s="9">
        <v>192070</v>
      </c>
      <c r="X416" s="9">
        <v>181520</v>
      </c>
      <c r="Y416" s="9">
        <f t="shared" si="31"/>
        <v>200470</v>
      </c>
      <c r="Z416" s="8">
        <f t="shared" si="32"/>
        <v>2.4027535292063651</v>
      </c>
      <c r="AA416" s="9">
        <v>0.51347287495931004</v>
      </c>
      <c r="AB416" s="9">
        <v>3.4453435345329502</v>
      </c>
      <c r="AC416" s="7">
        <f t="shared" si="33"/>
        <v>3.5863813337622341E-4</v>
      </c>
      <c r="AD416" s="9">
        <v>-9.3353589375810807E-3</v>
      </c>
      <c r="AE416" s="9">
        <v>0.119686916835074</v>
      </c>
      <c r="AF416" s="9">
        <v>2.02444350464192</v>
      </c>
      <c r="AG416" s="11">
        <f t="shared" si="34"/>
        <v>9.4527135041578263E-3</v>
      </c>
      <c r="AH416" s="9" t="s">
        <v>307</v>
      </c>
      <c r="AI416" s="9" t="s">
        <v>308</v>
      </c>
    </row>
    <row r="417" spans="1:35" s="4" customFormat="1" ht="12" customHeight="1">
      <c r="A417" s="9">
        <v>7.0023390000000001</v>
      </c>
      <c r="B417" s="9">
        <v>7.1343360000000002</v>
      </c>
      <c r="C417" s="9">
        <v>6.6807340000000002</v>
      </c>
      <c r="D417" s="9">
        <v>5.9493510000000001</v>
      </c>
      <c r="E417" s="9">
        <v>5.810575</v>
      </c>
      <c r="F417" s="9">
        <v>5.8270330000000001</v>
      </c>
      <c r="G417" s="9"/>
      <c r="H417" s="9"/>
      <c r="I417" s="9"/>
      <c r="J417" s="9"/>
      <c r="K417" s="9"/>
      <c r="L417" s="9" t="s">
        <v>35</v>
      </c>
      <c r="M417" s="9">
        <v>500</v>
      </c>
      <c r="N417" s="9">
        <v>28</v>
      </c>
      <c r="O417" s="9">
        <v>26</v>
      </c>
      <c r="P417" s="9">
        <v>3</v>
      </c>
      <c r="Q417" s="9">
        <v>17425000</v>
      </c>
      <c r="R417" s="9">
        <v>174710</v>
      </c>
      <c r="S417" s="9">
        <v>493800</v>
      </c>
      <c r="T417" s="9">
        <v>137190</v>
      </c>
      <c r="U417" s="9">
        <f t="shared" si="30"/>
        <v>268566.66666666669</v>
      </c>
      <c r="V417" s="9">
        <v>80136</v>
      </c>
      <c r="W417" s="9">
        <v>50079</v>
      </c>
      <c r="X417" s="9">
        <v>22344</v>
      </c>
      <c r="Y417" s="9">
        <f t="shared" si="31"/>
        <v>50853</v>
      </c>
      <c r="Z417" s="8">
        <f t="shared" si="32"/>
        <v>5.2812354564463586</v>
      </c>
      <c r="AA417" s="9">
        <v>1.07681687672933</v>
      </c>
      <c r="AB417" s="9">
        <v>2.79420989206647</v>
      </c>
      <c r="AC417" s="7">
        <f t="shared" si="33"/>
        <v>1.6061648150342866E-3</v>
      </c>
      <c r="AD417" s="9">
        <v>7.0742925008138599E-2</v>
      </c>
      <c r="AE417" s="9">
        <v>0.39547900505970002</v>
      </c>
      <c r="AF417" s="9">
        <v>8.5935677005944004</v>
      </c>
      <c r="AG417" s="11">
        <f t="shared" si="34"/>
        <v>2.5493666452859085E-9</v>
      </c>
      <c r="AH417" s="9" t="s">
        <v>245</v>
      </c>
      <c r="AI417" s="9" t="s">
        <v>246</v>
      </c>
    </row>
    <row r="418" spans="1:35" s="4" customFormat="1" ht="12" customHeight="1">
      <c r="A418" s="12">
        <v>6.7523559999999998</v>
      </c>
      <c r="B418" s="12">
        <v>5.4889739999999998</v>
      </c>
      <c r="C418" s="12">
        <v>5.4299780000000002</v>
      </c>
      <c r="D418" s="12">
        <v>5.2502000000000004</v>
      </c>
      <c r="E418" s="12">
        <v>3</v>
      </c>
      <c r="F418" s="12">
        <v>3</v>
      </c>
      <c r="G418" s="12"/>
      <c r="H418" s="12"/>
      <c r="I418" s="12"/>
      <c r="J418" s="12" t="s">
        <v>35</v>
      </c>
      <c r="K418" s="12"/>
      <c r="L418" s="12" t="s">
        <v>35</v>
      </c>
      <c r="M418" s="12">
        <v>501</v>
      </c>
      <c r="N418" s="12">
        <v>3</v>
      </c>
      <c r="O418" s="12">
        <v>3</v>
      </c>
      <c r="P418" s="12">
        <v>3</v>
      </c>
      <c r="Q418" s="12">
        <v>736930</v>
      </c>
      <c r="R418" s="12">
        <v>288100</v>
      </c>
      <c r="S418" s="12">
        <v>45598</v>
      </c>
      <c r="T418" s="12">
        <v>22476</v>
      </c>
      <c r="U418" s="12">
        <f t="shared" si="30"/>
        <v>118724.66666666667</v>
      </c>
      <c r="V418" s="12">
        <v>22067</v>
      </c>
      <c r="W418" s="12">
        <v>170</v>
      </c>
      <c r="X418" s="12">
        <v>170</v>
      </c>
      <c r="Y418" s="12">
        <f t="shared" si="31"/>
        <v>7469</v>
      </c>
      <c r="Z418" s="8">
        <f t="shared" si="32"/>
        <v>15.895657606997814</v>
      </c>
      <c r="AA418" s="12">
        <v>2.1403690973917602</v>
      </c>
      <c r="AB418" s="12">
        <v>1.1632423112683801</v>
      </c>
      <c r="AC418" s="7">
        <f t="shared" si="33"/>
        <v>6.8668520238082204E-2</v>
      </c>
      <c r="AD418" s="12">
        <v>0.75006675720214799</v>
      </c>
      <c r="AE418" s="12">
        <v>0.42724341246478797</v>
      </c>
      <c r="AF418" s="12">
        <v>2.84900729541283</v>
      </c>
      <c r="AG418" s="13">
        <f t="shared" si="34"/>
        <v>1.4157699972156808E-3</v>
      </c>
      <c r="AH418" s="12" t="s">
        <v>147</v>
      </c>
      <c r="AI418" s="12" t="s">
        <v>148</v>
      </c>
    </row>
    <row r="419" spans="1:35" s="4" customFormat="1" ht="15" customHeight="1">
      <c r="A419" s="12">
        <v>6.5399409999999998</v>
      </c>
      <c r="B419" s="12">
        <v>6.6956220000000002</v>
      </c>
      <c r="C419" s="12">
        <v>6.6021900000000002</v>
      </c>
      <c r="D419" s="12">
        <v>6.7988229999999996</v>
      </c>
      <c r="E419" s="12">
        <v>6.3327819999999999</v>
      </c>
      <c r="F419" s="12">
        <v>6.597289</v>
      </c>
      <c r="G419" s="12"/>
      <c r="H419" s="12"/>
      <c r="I419" s="12"/>
      <c r="J419" s="12"/>
      <c r="K419" s="12"/>
      <c r="L419" s="12"/>
      <c r="M419" s="12">
        <v>503</v>
      </c>
      <c r="N419" s="12">
        <v>6</v>
      </c>
      <c r="O419" s="12">
        <v>6</v>
      </c>
      <c r="P419" s="12">
        <v>6</v>
      </c>
      <c r="Q419" s="12">
        <v>10842000</v>
      </c>
      <c r="R419" s="12">
        <v>305430</v>
      </c>
      <c r="S419" s="12">
        <v>311620</v>
      </c>
      <c r="T419" s="12">
        <v>237470</v>
      </c>
      <c r="U419" s="12">
        <f t="shared" si="30"/>
        <v>284840</v>
      </c>
      <c r="V419" s="12">
        <v>770990</v>
      </c>
      <c r="W419" s="12">
        <v>353710</v>
      </c>
      <c r="X419" s="12">
        <v>377850</v>
      </c>
      <c r="Y419" s="12">
        <f t="shared" si="31"/>
        <v>500850</v>
      </c>
      <c r="Z419" s="8">
        <f t="shared" si="32"/>
        <v>0.56871318758111211</v>
      </c>
      <c r="AA419" s="12">
        <v>3.6286513010661103E-2</v>
      </c>
      <c r="AB419" s="12">
        <v>9.0802628412610401E-2</v>
      </c>
      <c r="AC419" s="7">
        <f t="shared" si="33"/>
        <v>0.81132969492950668</v>
      </c>
      <c r="AD419" s="12">
        <v>0.22906541824340801</v>
      </c>
      <c r="AE419" s="12">
        <v>0.66021592927721295</v>
      </c>
      <c r="AF419" s="12">
        <v>1.6559450813875001</v>
      </c>
      <c r="AG419" s="13">
        <f t="shared" si="34"/>
        <v>2.2082839634229117E-2</v>
      </c>
      <c r="AH419" s="12" t="s">
        <v>821</v>
      </c>
      <c r="AI419" s="14" t="s">
        <v>822</v>
      </c>
    </row>
    <row r="420" spans="1:35" s="4" customFormat="1" ht="15" customHeight="1">
      <c r="A420" s="12">
        <v>3</v>
      </c>
      <c r="B420" s="12">
        <v>3</v>
      </c>
      <c r="C420" s="12">
        <v>3</v>
      </c>
      <c r="D420" s="12">
        <v>3</v>
      </c>
      <c r="E420" s="12">
        <v>3</v>
      </c>
      <c r="F420" s="12">
        <v>3</v>
      </c>
      <c r="G420" s="12"/>
      <c r="H420" s="12"/>
      <c r="I420" s="12"/>
      <c r="J420" s="12"/>
      <c r="K420" s="12"/>
      <c r="L420" s="12" t="s">
        <v>35</v>
      </c>
      <c r="M420" s="12">
        <v>423</v>
      </c>
      <c r="N420" s="12">
        <v>2</v>
      </c>
      <c r="O420" s="12">
        <v>2</v>
      </c>
      <c r="P420" s="12">
        <v>2</v>
      </c>
      <c r="Q420" s="12">
        <v>52567</v>
      </c>
      <c r="R420" s="12">
        <v>170</v>
      </c>
      <c r="S420" s="12">
        <v>170</v>
      </c>
      <c r="T420" s="12">
        <v>170</v>
      </c>
      <c r="U420" s="12">
        <f t="shared" si="30"/>
        <v>170</v>
      </c>
      <c r="V420" s="12">
        <v>170</v>
      </c>
      <c r="W420" s="12">
        <v>170</v>
      </c>
      <c r="X420" s="12">
        <v>170</v>
      </c>
      <c r="Y420" s="12">
        <f t="shared" si="31"/>
        <v>170</v>
      </c>
      <c r="Z420" s="8">
        <f t="shared" si="32"/>
        <v>1</v>
      </c>
      <c r="AA420" s="12">
        <v>0</v>
      </c>
      <c r="AB420" s="12">
        <v>0</v>
      </c>
      <c r="AC420" s="7">
        <f t="shared" si="33"/>
        <v>1</v>
      </c>
      <c r="AD420" s="12">
        <v>0</v>
      </c>
      <c r="AE420" s="12">
        <v>0</v>
      </c>
      <c r="AF420" s="12">
        <v>15.950706820204999</v>
      </c>
      <c r="AG420" s="13">
        <f t="shared" si="34"/>
        <v>1.1201938391282625E-16</v>
      </c>
      <c r="AH420" s="12" t="s">
        <v>527</v>
      </c>
      <c r="AI420" s="12" t="s">
        <v>528</v>
      </c>
    </row>
    <row r="421" spans="1:35" s="4" customFormat="1" ht="15" customHeight="1">
      <c r="A421" s="12">
        <v>3</v>
      </c>
      <c r="B421" s="12">
        <v>3</v>
      </c>
      <c r="C421" s="12">
        <v>3</v>
      </c>
      <c r="D421" s="12">
        <v>3</v>
      </c>
      <c r="E421" s="12">
        <v>3</v>
      </c>
      <c r="F421" s="12">
        <v>5.6310989999999999</v>
      </c>
      <c r="G421" s="12"/>
      <c r="H421" s="12"/>
      <c r="I421" s="12"/>
      <c r="J421" s="12"/>
      <c r="K421" s="12"/>
      <c r="L421" s="12"/>
      <c r="M421" s="12">
        <v>17</v>
      </c>
      <c r="N421" s="12">
        <v>14</v>
      </c>
      <c r="O421" s="12">
        <v>1</v>
      </c>
      <c r="P421" s="12">
        <v>1</v>
      </c>
      <c r="Q421" s="12">
        <v>263430</v>
      </c>
      <c r="R421" s="12">
        <v>25644</v>
      </c>
      <c r="S421" s="12">
        <v>15342</v>
      </c>
      <c r="T421" s="12">
        <v>13121</v>
      </c>
      <c r="U421" s="12">
        <f t="shared" si="30"/>
        <v>18035.666666666668</v>
      </c>
      <c r="V421" s="12">
        <v>19861</v>
      </c>
      <c r="W421" s="12">
        <v>7137.3</v>
      </c>
      <c r="X421" s="12">
        <v>11592</v>
      </c>
      <c r="Y421" s="12">
        <f t="shared" si="31"/>
        <v>12863.433333333334</v>
      </c>
      <c r="Z421" s="8">
        <f t="shared" si="32"/>
        <v>1.402088089493992</v>
      </c>
      <c r="AA421" s="12">
        <v>-0.87703291575113895</v>
      </c>
      <c r="AB421" s="12">
        <v>0.42724341246478797</v>
      </c>
      <c r="AC421" s="7">
        <f t="shared" si="33"/>
        <v>0.37390096630008629</v>
      </c>
      <c r="AD421" s="12">
        <v>0.87703291575113895</v>
      </c>
      <c r="AE421" s="12">
        <v>0.42724341246478797</v>
      </c>
      <c r="AF421" s="12">
        <v>0.34528929702718197</v>
      </c>
      <c r="AG421" s="13">
        <f t="shared" si="34"/>
        <v>0.45155504934167651</v>
      </c>
      <c r="AH421" s="12" t="s">
        <v>393</v>
      </c>
      <c r="AI421" s="12" t="s">
        <v>394</v>
      </c>
    </row>
    <row r="422" spans="1:35" s="4" customFormat="1" ht="12" customHeight="1">
      <c r="A422" s="9">
        <v>3</v>
      </c>
      <c r="B422" s="9">
        <v>3</v>
      </c>
      <c r="C422" s="9">
        <v>3</v>
      </c>
      <c r="D422" s="9">
        <v>6.0411159999999997</v>
      </c>
      <c r="E422" s="9">
        <v>5.8526689999999997</v>
      </c>
      <c r="F422" s="9">
        <v>5.8918549999999996</v>
      </c>
      <c r="G422" s="9"/>
      <c r="H422" s="9"/>
      <c r="I422" s="9"/>
      <c r="J422" s="9" t="s">
        <v>35</v>
      </c>
      <c r="K422" s="9"/>
      <c r="L422" s="9" t="s">
        <v>35</v>
      </c>
      <c r="M422" s="9">
        <v>504</v>
      </c>
      <c r="N422" s="9">
        <v>18</v>
      </c>
      <c r="O422" s="9">
        <v>5</v>
      </c>
      <c r="P422" s="9">
        <v>5</v>
      </c>
      <c r="Q422" s="9">
        <v>369410</v>
      </c>
      <c r="R422" s="9">
        <v>3652.7</v>
      </c>
      <c r="S422" s="12">
        <v>170</v>
      </c>
      <c r="T422" s="12">
        <v>170</v>
      </c>
      <c r="U422" s="9">
        <f t="shared" si="30"/>
        <v>1330.8999999999999</v>
      </c>
      <c r="V422" s="9">
        <v>18276</v>
      </c>
      <c r="W422" s="9">
        <v>3213.6</v>
      </c>
      <c r="X422" s="9">
        <v>9565.7999999999993</v>
      </c>
      <c r="Y422" s="9">
        <f t="shared" si="31"/>
        <v>10351.799999999999</v>
      </c>
      <c r="Z422" s="8">
        <f t="shared" si="32"/>
        <v>0.1285670125002415</v>
      </c>
      <c r="AA422" s="9">
        <v>-2.9285469055175799</v>
      </c>
      <c r="AB422" s="9">
        <v>6.0536145587591399</v>
      </c>
      <c r="AC422" s="7">
        <f t="shared" si="33"/>
        <v>8.8386399166306115E-7</v>
      </c>
      <c r="AD422" s="9">
        <v>1.0039863586425799</v>
      </c>
      <c r="AE422" s="9">
        <v>0.44790031134623698</v>
      </c>
      <c r="AF422" s="9">
        <v>2.7822421157476098</v>
      </c>
      <c r="AG422" s="11">
        <f t="shared" si="34"/>
        <v>1.6510410992235179E-3</v>
      </c>
      <c r="AH422" s="9" t="s">
        <v>1029</v>
      </c>
      <c r="AI422" s="9" t="s">
        <v>1030</v>
      </c>
    </row>
    <row r="423" spans="1:35" s="4" customFormat="1" ht="15" customHeight="1">
      <c r="A423" s="12">
        <v>3</v>
      </c>
      <c r="B423" s="12">
        <v>3</v>
      </c>
      <c r="C423" s="12">
        <v>3</v>
      </c>
      <c r="D423" s="12">
        <v>3</v>
      </c>
      <c r="E423" s="12">
        <v>3</v>
      </c>
      <c r="F423" s="12">
        <v>4.5523400000000001</v>
      </c>
      <c r="G423" s="12"/>
      <c r="H423" s="12"/>
      <c r="I423" s="12"/>
      <c r="J423" s="12"/>
      <c r="K423" s="12"/>
      <c r="L423" s="12"/>
      <c r="M423" s="12">
        <v>14</v>
      </c>
      <c r="N423" s="12">
        <v>5</v>
      </c>
      <c r="O423" s="12">
        <v>1</v>
      </c>
      <c r="P423" s="12">
        <v>1</v>
      </c>
      <c r="Q423" s="12">
        <v>52733</v>
      </c>
      <c r="R423" s="12">
        <v>28038</v>
      </c>
      <c r="S423" s="12">
        <v>170</v>
      </c>
      <c r="T423" s="12">
        <v>170</v>
      </c>
      <c r="U423" s="12">
        <f t="shared" si="30"/>
        <v>9459.3333333333339</v>
      </c>
      <c r="V423" s="12">
        <v>4038.5</v>
      </c>
      <c r="W423" s="12">
        <v>170</v>
      </c>
      <c r="X423" s="12">
        <v>966.9</v>
      </c>
      <c r="Y423" s="12">
        <f t="shared" si="31"/>
        <v>1725.1333333333332</v>
      </c>
      <c r="Z423" s="8">
        <f t="shared" si="32"/>
        <v>5.4832476716775522</v>
      </c>
      <c r="AA423" s="12">
        <v>-0.51744651794433605</v>
      </c>
      <c r="AB423" s="12">
        <v>0.42724341246478797</v>
      </c>
      <c r="AC423" s="7">
        <f t="shared" si="33"/>
        <v>0.37390096630008629</v>
      </c>
      <c r="AD423" s="12">
        <v>0.51744651794433605</v>
      </c>
      <c r="AE423" s="12">
        <v>0.42724341246478797</v>
      </c>
      <c r="AF423" s="12">
        <v>0.34528929702718297</v>
      </c>
      <c r="AG423" s="13">
        <f t="shared" si="34"/>
        <v>0.45155504934167556</v>
      </c>
      <c r="AH423" s="12" t="s">
        <v>237</v>
      </c>
      <c r="AI423" s="14" t="s">
        <v>238</v>
      </c>
    </row>
    <row r="424" spans="1:35" s="4" customFormat="1" ht="12" customHeight="1">
      <c r="A424" s="12">
        <v>6.723357</v>
      </c>
      <c r="B424" s="12">
        <v>5.8775320000000004</v>
      </c>
      <c r="C424" s="12">
        <v>3</v>
      </c>
      <c r="D424" s="12">
        <v>5.8503579999999999</v>
      </c>
      <c r="E424" s="12">
        <v>5.7374150000000004</v>
      </c>
      <c r="F424" s="12">
        <v>3</v>
      </c>
      <c r="G424" s="12"/>
      <c r="H424" s="12"/>
      <c r="I424" s="12"/>
      <c r="J424" s="12"/>
      <c r="K424" s="12"/>
      <c r="L424" s="12"/>
      <c r="M424" s="12">
        <v>506</v>
      </c>
      <c r="N424" s="12">
        <v>6</v>
      </c>
      <c r="O424" s="12">
        <v>6</v>
      </c>
      <c r="P424" s="12">
        <v>2</v>
      </c>
      <c r="Q424" s="12">
        <v>726550</v>
      </c>
      <c r="R424" s="12">
        <v>192440</v>
      </c>
      <c r="S424" s="12">
        <v>29343</v>
      </c>
      <c r="T424" s="12">
        <v>2679.4</v>
      </c>
      <c r="U424" s="12">
        <f t="shared" si="30"/>
        <v>74820.800000000003</v>
      </c>
      <c r="V424" s="12">
        <v>38711</v>
      </c>
      <c r="W424" s="12">
        <v>16678</v>
      </c>
      <c r="X424" s="12">
        <v>5314.3</v>
      </c>
      <c r="Y424" s="12">
        <f t="shared" si="31"/>
        <v>20234.433333333334</v>
      </c>
      <c r="Z424" s="8">
        <f t="shared" si="32"/>
        <v>3.6976968303205919</v>
      </c>
      <c r="AA424" s="12">
        <v>0.33770545323689799</v>
      </c>
      <c r="AB424" s="12">
        <v>8.1606903890317398E-2</v>
      </c>
      <c r="AC424" s="7">
        <f t="shared" si="33"/>
        <v>0.82869190425701278</v>
      </c>
      <c r="AD424" s="12">
        <v>1.6907533009846699E-2</v>
      </c>
      <c r="AE424" s="12">
        <v>4.2154318901844396E-3</v>
      </c>
      <c r="AF424" s="12">
        <v>0.176692735829174</v>
      </c>
      <c r="AG424" s="13">
        <f t="shared" si="34"/>
        <v>0.66574400476683049</v>
      </c>
      <c r="AH424" s="12" t="s">
        <v>269</v>
      </c>
      <c r="AI424" s="12" t="s">
        <v>270</v>
      </c>
    </row>
    <row r="425" spans="1:35" s="4" customFormat="1" ht="15" customHeight="1">
      <c r="A425" s="12">
        <v>6.6155080000000002</v>
      </c>
      <c r="B425" s="12">
        <v>6.4473750000000001</v>
      </c>
      <c r="C425" s="12">
        <v>6.5447129999999998</v>
      </c>
      <c r="D425" s="12">
        <v>6.6042149999999999</v>
      </c>
      <c r="E425" s="12">
        <v>6.4663930000000001</v>
      </c>
      <c r="F425" s="12">
        <v>6.6962339999999996</v>
      </c>
      <c r="G425" s="12"/>
      <c r="H425" s="12"/>
      <c r="I425" s="12"/>
      <c r="J425" s="12"/>
      <c r="K425" s="12"/>
      <c r="L425" s="12"/>
      <c r="M425" s="12">
        <v>507</v>
      </c>
      <c r="N425" s="12">
        <v>6</v>
      </c>
      <c r="O425" s="12">
        <v>6</v>
      </c>
      <c r="P425" s="12">
        <v>3</v>
      </c>
      <c r="Q425" s="12">
        <v>3757700</v>
      </c>
      <c r="R425" s="12">
        <v>197450</v>
      </c>
      <c r="S425" s="12">
        <v>132730</v>
      </c>
      <c r="T425" s="12">
        <v>195700</v>
      </c>
      <c r="U425" s="12">
        <f t="shared" si="30"/>
        <v>175293.33333333334</v>
      </c>
      <c r="V425" s="12">
        <v>264740</v>
      </c>
      <c r="W425" s="12">
        <v>172120</v>
      </c>
      <c r="X425" s="12">
        <v>198350</v>
      </c>
      <c r="Y425" s="12">
        <f t="shared" si="31"/>
        <v>211736.66666666666</v>
      </c>
      <c r="Z425" s="8">
        <f t="shared" si="32"/>
        <v>0.82788369200736778</v>
      </c>
      <c r="AA425" s="12">
        <v>-5.3081989288330099E-2</v>
      </c>
      <c r="AB425" s="12">
        <v>0.25507992348477299</v>
      </c>
      <c r="AC425" s="7">
        <f t="shared" si="33"/>
        <v>0.5558019632756126</v>
      </c>
      <c r="AD425" s="12">
        <v>0.112478892008464</v>
      </c>
      <c r="AE425" s="12">
        <v>0.67107755057330598</v>
      </c>
      <c r="AF425" s="12">
        <v>1.2890442662545001</v>
      </c>
      <c r="AG425" s="13">
        <f t="shared" si="34"/>
        <v>5.1399125941897217E-2</v>
      </c>
      <c r="AH425" s="12" t="s">
        <v>655</v>
      </c>
      <c r="AI425" s="14" t="s">
        <v>656</v>
      </c>
    </row>
    <row r="426" spans="1:35" s="4" customFormat="1" ht="12" customHeight="1">
      <c r="A426" s="12">
        <v>3</v>
      </c>
      <c r="B426" s="12">
        <v>3</v>
      </c>
      <c r="C426" s="12">
        <v>3</v>
      </c>
      <c r="D426" s="12">
        <v>3</v>
      </c>
      <c r="E426" s="12">
        <v>3</v>
      </c>
      <c r="F426" s="12">
        <v>3</v>
      </c>
      <c r="G426" s="12"/>
      <c r="H426" s="12"/>
      <c r="I426" s="12"/>
      <c r="J426" s="12"/>
      <c r="K426" s="12"/>
      <c r="L426" s="12" t="s">
        <v>35</v>
      </c>
      <c r="M426" s="12">
        <v>509</v>
      </c>
      <c r="N426" s="12">
        <v>6</v>
      </c>
      <c r="O426" s="12">
        <v>6</v>
      </c>
      <c r="P426" s="12">
        <v>6</v>
      </c>
      <c r="Q426" s="12">
        <v>1151300</v>
      </c>
      <c r="R426" s="12">
        <v>26552</v>
      </c>
      <c r="S426" s="12">
        <v>12402</v>
      </c>
      <c r="T426" s="12">
        <v>170</v>
      </c>
      <c r="U426" s="12">
        <f t="shared" si="30"/>
        <v>13041.333333333334</v>
      </c>
      <c r="V426" s="12">
        <v>170</v>
      </c>
      <c r="W426" s="12">
        <v>10906</v>
      </c>
      <c r="X426" s="12">
        <v>170</v>
      </c>
      <c r="Y426" s="12">
        <f t="shared" si="31"/>
        <v>3748.6666666666665</v>
      </c>
      <c r="Z426" s="8">
        <f t="shared" si="32"/>
        <v>3.4789258402987731</v>
      </c>
      <c r="AA426" s="12">
        <v>0</v>
      </c>
      <c r="AB426" s="12">
        <v>0</v>
      </c>
      <c r="AC426" s="7">
        <f t="shared" si="33"/>
        <v>1</v>
      </c>
      <c r="AD426" s="12">
        <v>0</v>
      </c>
      <c r="AE426" s="12">
        <v>0</v>
      </c>
      <c r="AF426" s="12">
        <v>11.5539888981173</v>
      </c>
      <c r="AG426" s="13">
        <f t="shared" si="34"/>
        <v>2.7926152280306576E-12</v>
      </c>
      <c r="AH426" s="12" t="s">
        <v>277</v>
      </c>
      <c r="AI426" s="12" t="s">
        <v>278</v>
      </c>
    </row>
    <row r="427" spans="1:35" s="4" customFormat="1" ht="15" customHeight="1">
      <c r="A427" s="12">
        <v>3</v>
      </c>
      <c r="B427" s="12">
        <v>3</v>
      </c>
      <c r="C427" s="12">
        <v>3</v>
      </c>
      <c r="D427" s="12">
        <v>3</v>
      </c>
      <c r="E427" s="12">
        <v>3</v>
      </c>
      <c r="F427" s="12">
        <v>5.6848099999999997</v>
      </c>
      <c r="G427" s="12"/>
      <c r="H427" s="12"/>
      <c r="I427" s="12"/>
      <c r="J427" s="12"/>
      <c r="K427" s="12"/>
      <c r="L427" s="12"/>
      <c r="M427" s="12">
        <v>510</v>
      </c>
      <c r="N427" s="12">
        <v>3</v>
      </c>
      <c r="O427" s="12">
        <v>1</v>
      </c>
      <c r="P427" s="12">
        <v>1</v>
      </c>
      <c r="Q427" s="12">
        <v>879980</v>
      </c>
      <c r="R427" s="12">
        <v>82549</v>
      </c>
      <c r="S427" s="12">
        <v>83972</v>
      </c>
      <c r="T427" s="12">
        <v>51060</v>
      </c>
      <c r="U427" s="12">
        <f t="shared" si="30"/>
        <v>72527</v>
      </c>
      <c r="V427" s="12">
        <v>53890</v>
      </c>
      <c r="W427" s="12">
        <v>24227</v>
      </c>
      <c r="X427" s="12">
        <v>40992</v>
      </c>
      <c r="Y427" s="12">
        <f t="shared" si="31"/>
        <v>39703</v>
      </c>
      <c r="Z427" s="8">
        <f t="shared" si="32"/>
        <v>1.8267385336120696</v>
      </c>
      <c r="AA427" s="12">
        <v>-0.89493656158447299</v>
      </c>
      <c r="AB427" s="12">
        <v>0.42724341246478797</v>
      </c>
      <c r="AC427" s="7">
        <f t="shared" si="33"/>
        <v>0.37390096630008629</v>
      </c>
      <c r="AD427" s="12">
        <v>0.89493656158447299</v>
      </c>
      <c r="AE427" s="12">
        <v>0.42724341246478797</v>
      </c>
      <c r="AF427" s="12">
        <v>0.34528929702718297</v>
      </c>
      <c r="AG427" s="13">
        <f t="shared" si="34"/>
        <v>0.45155504934167556</v>
      </c>
      <c r="AH427" s="12" t="s">
        <v>347</v>
      </c>
      <c r="AI427" s="12" t="s">
        <v>348</v>
      </c>
    </row>
    <row r="428" spans="1:35" s="4" customFormat="1" ht="12" customHeight="1">
      <c r="A428" s="9">
        <v>6.5918989999999997</v>
      </c>
      <c r="B428" s="9">
        <v>6.285895</v>
      </c>
      <c r="C428" s="9">
        <v>6.7034370000000001</v>
      </c>
      <c r="D428" s="9">
        <v>3</v>
      </c>
      <c r="E428" s="9">
        <v>3</v>
      </c>
      <c r="F428" s="9">
        <v>3</v>
      </c>
      <c r="G428" s="9"/>
      <c r="H428" s="9"/>
      <c r="I428" s="9"/>
      <c r="J428" s="9" t="s">
        <v>35</v>
      </c>
      <c r="K428" s="9"/>
      <c r="L428" s="9" t="s">
        <v>35</v>
      </c>
      <c r="M428" s="9">
        <v>511</v>
      </c>
      <c r="N428" s="9">
        <v>6</v>
      </c>
      <c r="O428" s="9">
        <v>6</v>
      </c>
      <c r="P428" s="9">
        <v>6</v>
      </c>
      <c r="Q428" s="9">
        <v>699710</v>
      </c>
      <c r="R428" s="9">
        <v>184420</v>
      </c>
      <c r="S428" s="9">
        <v>59595</v>
      </c>
      <c r="T428" s="9">
        <v>137220</v>
      </c>
      <c r="U428" s="9">
        <f t="shared" si="30"/>
        <v>127078.33333333333</v>
      </c>
      <c r="V428" s="9">
        <v>16854</v>
      </c>
      <c r="W428" s="9">
        <v>10809</v>
      </c>
      <c r="X428" s="9">
        <v>12262</v>
      </c>
      <c r="Y428" s="9">
        <f t="shared" si="31"/>
        <v>13308.333333333334</v>
      </c>
      <c r="Z428" s="8">
        <f t="shared" si="32"/>
        <v>9.5487789605510329</v>
      </c>
      <c r="AA428" s="9">
        <v>3.5270770390828399</v>
      </c>
      <c r="AB428" s="9">
        <v>5.0300495854128497</v>
      </c>
      <c r="AC428" s="7">
        <f t="shared" si="33"/>
        <v>9.3314775291285487E-6</v>
      </c>
      <c r="AD428" s="9">
        <v>0</v>
      </c>
      <c r="AE428" s="9">
        <v>0</v>
      </c>
      <c r="AF428" s="9">
        <v>2.02244878755987</v>
      </c>
      <c r="AG428" s="11">
        <f t="shared" si="34"/>
        <v>9.4962297309179912E-3</v>
      </c>
      <c r="AH428" s="9" t="s">
        <v>183</v>
      </c>
      <c r="AI428" s="9" t="s">
        <v>184</v>
      </c>
    </row>
    <row r="429" spans="1:35" s="4" customFormat="1" ht="12" customHeight="1">
      <c r="A429" s="12">
        <v>3</v>
      </c>
      <c r="B429" s="12">
        <v>3</v>
      </c>
      <c r="C429" s="12">
        <v>3</v>
      </c>
      <c r="D429" s="12">
        <v>3</v>
      </c>
      <c r="E429" s="12">
        <v>3</v>
      </c>
      <c r="F429" s="12">
        <v>3</v>
      </c>
      <c r="G429" s="12"/>
      <c r="H429" s="12"/>
      <c r="I429" s="12"/>
      <c r="J429" s="12"/>
      <c r="K429" s="12"/>
      <c r="L429" s="12"/>
      <c r="M429" s="12">
        <v>512</v>
      </c>
      <c r="N429" s="12">
        <v>2</v>
      </c>
      <c r="O429" s="12">
        <v>2</v>
      </c>
      <c r="P429" s="12">
        <v>2</v>
      </c>
      <c r="Q429" s="12">
        <v>56022</v>
      </c>
      <c r="R429" s="12">
        <v>170</v>
      </c>
      <c r="S429" s="12">
        <v>4405.8</v>
      </c>
      <c r="T429" s="12">
        <v>170</v>
      </c>
      <c r="U429" s="12">
        <f t="shared" si="30"/>
        <v>1581.9333333333334</v>
      </c>
      <c r="V429" s="12">
        <v>3192.3</v>
      </c>
      <c r="W429" s="12">
        <v>2808.9</v>
      </c>
      <c r="X429" s="12">
        <v>2060.9</v>
      </c>
      <c r="Y429" s="12">
        <f t="shared" si="31"/>
        <v>2687.3666666666668</v>
      </c>
      <c r="Z429" s="8">
        <f t="shared" si="32"/>
        <v>0.58865556120613738</v>
      </c>
      <c r="AA429" s="12">
        <v>0</v>
      </c>
      <c r="AB429" s="12">
        <v>0</v>
      </c>
      <c r="AC429" s="7">
        <f t="shared" si="33"/>
        <v>1</v>
      </c>
      <c r="AD429" s="12">
        <v>0</v>
      </c>
      <c r="AE429" s="12">
        <v>0</v>
      </c>
      <c r="AF429" s="12">
        <v>0.236502227246804</v>
      </c>
      <c r="AG429" s="13">
        <f t="shared" si="34"/>
        <v>0.58009319755045097</v>
      </c>
      <c r="AH429" s="12" t="s">
        <v>841</v>
      </c>
      <c r="AI429" s="12" t="s">
        <v>842</v>
      </c>
    </row>
    <row r="430" spans="1:35" s="4" customFormat="1" ht="15" customHeight="1">
      <c r="A430" s="9">
        <v>7.6924679999999999</v>
      </c>
      <c r="B430" s="9">
        <v>7.816427</v>
      </c>
      <c r="C430" s="9">
        <v>7.9091870000000002</v>
      </c>
      <c r="D430" s="9">
        <v>8.6074549999999999</v>
      </c>
      <c r="E430" s="9">
        <v>8.5310319999999997</v>
      </c>
      <c r="F430" s="9">
        <v>8.4960850000000008</v>
      </c>
      <c r="G430" s="9"/>
      <c r="H430" s="9"/>
      <c r="I430" s="9"/>
      <c r="J430" s="9"/>
      <c r="K430" s="9"/>
      <c r="L430" s="9" t="s">
        <v>35</v>
      </c>
      <c r="M430" s="9">
        <v>513</v>
      </c>
      <c r="N430" s="9">
        <v>30</v>
      </c>
      <c r="O430" s="9">
        <v>30</v>
      </c>
      <c r="P430" s="9">
        <v>30</v>
      </c>
      <c r="Q430" s="9">
        <v>272190000</v>
      </c>
      <c r="R430" s="9">
        <v>1997700</v>
      </c>
      <c r="S430" s="9">
        <v>2428800</v>
      </c>
      <c r="T430" s="9">
        <v>2195900</v>
      </c>
      <c r="U430" s="9">
        <f t="shared" si="30"/>
        <v>2207466.6666666665</v>
      </c>
      <c r="V430" s="9">
        <v>20800000</v>
      </c>
      <c r="W430" s="9">
        <v>13135000</v>
      </c>
      <c r="X430" s="9">
        <v>10394000</v>
      </c>
      <c r="Y430" s="9">
        <f t="shared" si="31"/>
        <v>14776333.333333334</v>
      </c>
      <c r="Z430" s="8">
        <f t="shared" si="32"/>
        <v>0.14939204583906696</v>
      </c>
      <c r="AA430" s="9">
        <v>-0.73883008956909302</v>
      </c>
      <c r="AB430" s="9">
        <v>3.3203931747716702</v>
      </c>
      <c r="AC430" s="7">
        <f t="shared" si="33"/>
        <v>4.7819697579224726E-4</v>
      </c>
      <c r="AD430" s="9">
        <v>-5.7540575663248099E-2</v>
      </c>
      <c r="AE430" s="9">
        <v>0.533198055802377</v>
      </c>
      <c r="AF430" s="9">
        <v>6.0343566427342603</v>
      </c>
      <c r="AG430" s="11">
        <f t="shared" si="34"/>
        <v>9.2393912328163114E-7</v>
      </c>
      <c r="AH430" s="9" t="s">
        <v>1019</v>
      </c>
      <c r="AI430" s="9" t="s">
        <v>1020</v>
      </c>
    </row>
    <row r="431" spans="1:35" s="4" customFormat="1" ht="12" customHeight="1">
      <c r="A431" s="12">
        <v>6.8400059999999998</v>
      </c>
      <c r="B431" s="12">
        <v>7.1740890000000004</v>
      </c>
      <c r="C431" s="12">
        <v>6.9293779999999998</v>
      </c>
      <c r="D431" s="12">
        <v>6.9777370000000003</v>
      </c>
      <c r="E431" s="12">
        <v>7.3065749999999996</v>
      </c>
      <c r="F431" s="12">
        <v>7.2859850000000002</v>
      </c>
      <c r="G431" s="12"/>
      <c r="H431" s="12"/>
      <c r="I431" s="12"/>
      <c r="J431" s="12"/>
      <c r="K431" s="12"/>
      <c r="L431" s="12"/>
      <c r="M431" s="12">
        <v>515</v>
      </c>
      <c r="N431" s="12">
        <v>4</v>
      </c>
      <c r="O431" s="12">
        <v>4</v>
      </c>
      <c r="P431" s="12">
        <v>4</v>
      </c>
      <c r="Q431" s="12">
        <v>8667800</v>
      </c>
      <c r="R431" s="12">
        <v>360360</v>
      </c>
      <c r="S431" s="12">
        <v>700310</v>
      </c>
      <c r="T431" s="12">
        <v>356980</v>
      </c>
      <c r="U431" s="12">
        <f t="shared" si="30"/>
        <v>472550</v>
      </c>
      <c r="V431" s="12">
        <v>866930</v>
      </c>
      <c r="W431" s="12">
        <v>1004300</v>
      </c>
      <c r="X431" s="12">
        <v>760600</v>
      </c>
      <c r="Y431" s="12">
        <f t="shared" si="31"/>
        <v>877276.66666666663</v>
      </c>
      <c r="Z431" s="8">
        <f t="shared" si="32"/>
        <v>0.53865561225459091</v>
      </c>
      <c r="AA431" s="12">
        <v>-0.208941459655762</v>
      </c>
      <c r="AB431" s="12">
        <v>0.64717428955224698</v>
      </c>
      <c r="AC431" s="7">
        <f t="shared" si="33"/>
        <v>0.22533347302094997</v>
      </c>
      <c r="AD431" s="12">
        <v>9.3226591746011805E-2</v>
      </c>
      <c r="AE431" s="12">
        <v>0.32630103094939</v>
      </c>
      <c r="AF431" s="12">
        <v>1.1576083947859901</v>
      </c>
      <c r="AG431" s="13">
        <f t="shared" si="34"/>
        <v>6.9565130666101163E-2</v>
      </c>
      <c r="AH431" s="12" t="s">
        <v>851</v>
      </c>
      <c r="AI431" s="12" t="s">
        <v>852</v>
      </c>
    </row>
    <row r="432" spans="1:35" s="4" customFormat="1" ht="12" customHeight="1">
      <c r="A432" s="9">
        <v>6.4136179999999996</v>
      </c>
      <c r="B432" s="9">
        <v>6.5367350000000002</v>
      </c>
      <c r="C432" s="9">
        <v>6.5577120000000004</v>
      </c>
      <c r="D432" s="9">
        <v>6.6614440000000004</v>
      </c>
      <c r="E432" s="9">
        <v>6.8170229999999998</v>
      </c>
      <c r="F432" s="9">
        <v>7.0417079999999999</v>
      </c>
      <c r="G432" s="9"/>
      <c r="H432" s="9"/>
      <c r="I432" s="9"/>
      <c r="J432" s="9"/>
      <c r="K432" s="9"/>
      <c r="L432" s="9"/>
      <c r="M432" s="9">
        <v>516</v>
      </c>
      <c r="N432" s="9">
        <v>5</v>
      </c>
      <c r="O432" s="9">
        <v>3</v>
      </c>
      <c r="P432" s="9">
        <v>3</v>
      </c>
      <c r="Q432" s="9">
        <v>6647100</v>
      </c>
      <c r="R432" s="9">
        <v>326840</v>
      </c>
      <c r="S432" s="9">
        <v>364440</v>
      </c>
      <c r="T432" s="9">
        <v>328280</v>
      </c>
      <c r="U432" s="9">
        <f t="shared" si="30"/>
        <v>339853.33333333331</v>
      </c>
      <c r="V432" s="9">
        <v>404040</v>
      </c>
      <c r="W432" s="9">
        <v>518590</v>
      </c>
      <c r="X432" s="9">
        <v>669520</v>
      </c>
      <c r="Y432" s="9">
        <f t="shared" si="31"/>
        <v>530716.66666666663</v>
      </c>
      <c r="Z432" s="8">
        <f t="shared" si="32"/>
        <v>0.64036679961058951</v>
      </c>
      <c r="AA432" s="9">
        <v>-0.337370077768962</v>
      </c>
      <c r="AB432" s="9">
        <v>1.32510730512268</v>
      </c>
      <c r="AC432" s="7">
        <f t="shared" si="33"/>
        <v>4.7303436757965507E-2</v>
      </c>
      <c r="AD432" s="9">
        <v>0.13059441248575901</v>
      </c>
      <c r="AE432" s="9">
        <v>0.463188494882533</v>
      </c>
      <c r="AF432" s="9">
        <v>2.80129020857358</v>
      </c>
      <c r="AG432" s="11">
        <f t="shared" si="34"/>
        <v>1.5801917549549786E-3</v>
      </c>
      <c r="AH432" s="9" t="s">
        <v>791</v>
      </c>
      <c r="AI432" s="9" t="s">
        <v>792</v>
      </c>
    </row>
    <row r="433" spans="1:35" s="4" customFormat="1" ht="15" customHeight="1">
      <c r="A433" s="12">
        <v>6.422212</v>
      </c>
      <c r="B433" s="12">
        <v>6.1619960000000003</v>
      </c>
      <c r="C433" s="12">
        <v>6.1872109999999996</v>
      </c>
      <c r="D433" s="12">
        <v>5.8202480000000003</v>
      </c>
      <c r="E433" s="12">
        <v>3</v>
      </c>
      <c r="F433" s="12">
        <v>5.7488619999999999</v>
      </c>
      <c r="G433" s="12"/>
      <c r="H433" s="12"/>
      <c r="I433" s="12"/>
      <c r="J433" s="12"/>
      <c r="K433" s="12"/>
      <c r="L433" s="12" t="s">
        <v>35</v>
      </c>
      <c r="M433" s="12">
        <v>517</v>
      </c>
      <c r="N433" s="12">
        <v>5</v>
      </c>
      <c r="O433" s="12">
        <v>5</v>
      </c>
      <c r="P433" s="12">
        <v>5</v>
      </c>
      <c r="Q433" s="12">
        <v>1257100</v>
      </c>
      <c r="R433" s="12">
        <v>246750</v>
      </c>
      <c r="S433" s="12">
        <v>64799</v>
      </c>
      <c r="T433" s="12">
        <v>51330</v>
      </c>
      <c r="U433" s="12">
        <f t="shared" si="30"/>
        <v>120959.66666666667</v>
      </c>
      <c r="V433" s="12">
        <v>16955</v>
      </c>
      <c r="W433" s="12">
        <v>6380.6</v>
      </c>
      <c r="X433" s="12">
        <v>8937.6</v>
      </c>
      <c r="Y433" s="12">
        <f t="shared" si="31"/>
        <v>10757.733333333332</v>
      </c>
      <c r="Z433" s="8">
        <f t="shared" si="32"/>
        <v>11.243973327714638</v>
      </c>
      <c r="AA433" s="12">
        <v>1.4007697105407699</v>
      </c>
      <c r="AB433" s="12">
        <v>0.68337580795223496</v>
      </c>
      <c r="AC433" s="7">
        <f t="shared" si="33"/>
        <v>0.20731188095984682</v>
      </c>
      <c r="AD433" s="12">
        <v>0.97890440622965502</v>
      </c>
      <c r="AE433" s="12">
        <v>0.31316272323081701</v>
      </c>
      <c r="AF433" s="12">
        <v>1.4474838857276899</v>
      </c>
      <c r="AG433" s="13">
        <f t="shared" si="34"/>
        <v>3.5687499069992044E-2</v>
      </c>
      <c r="AH433" s="12" t="s">
        <v>165</v>
      </c>
      <c r="AI433" s="12" t="s">
        <v>166</v>
      </c>
    </row>
    <row r="434" spans="1:35" s="4" customFormat="1" ht="12" customHeight="1">
      <c r="A434" s="12">
        <v>6.8843189999999996</v>
      </c>
      <c r="B434" s="12">
        <v>7.027431</v>
      </c>
      <c r="C434" s="12">
        <v>7.1099160000000001</v>
      </c>
      <c r="D434" s="12">
        <v>7.0471579999999996</v>
      </c>
      <c r="E434" s="12">
        <v>7.0590710000000003</v>
      </c>
      <c r="F434" s="12">
        <v>7.0583499999999999</v>
      </c>
      <c r="G434" s="12"/>
      <c r="H434" s="12"/>
      <c r="I434" s="12"/>
      <c r="J434" s="12"/>
      <c r="K434" s="12"/>
      <c r="L434" s="12"/>
      <c r="M434" s="12">
        <v>519</v>
      </c>
      <c r="N434" s="12">
        <v>7</v>
      </c>
      <c r="O434" s="12">
        <v>7</v>
      </c>
      <c r="P434" s="12">
        <v>7</v>
      </c>
      <c r="Q434" s="12">
        <v>2518200</v>
      </c>
      <c r="R434" s="12">
        <v>127740</v>
      </c>
      <c r="S434" s="12">
        <v>108570</v>
      </c>
      <c r="T434" s="12">
        <v>141580</v>
      </c>
      <c r="U434" s="12">
        <f t="shared" si="30"/>
        <v>125963.33333333333</v>
      </c>
      <c r="V434" s="12">
        <v>268630</v>
      </c>
      <c r="W434" s="12">
        <v>160000</v>
      </c>
      <c r="X434" s="12">
        <v>128510</v>
      </c>
      <c r="Y434" s="12">
        <f t="shared" si="31"/>
        <v>185713.33333333334</v>
      </c>
      <c r="Z434" s="8">
        <f t="shared" si="32"/>
        <v>0.67826758085938899</v>
      </c>
      <c r="AA434" s="12">
        <v>-4.7637621561686501E-2</v>
      </c>
      <c r="AB434" s="12">
        <v>0.292035173322026</v>
      </c>
      <c r="AC434" s="7">
        <f t="shared" si="33"/>
        <v>0.51046365607075816</v>
      </c>
      <c r="AD434" s="12">
        <v>7.5646082560221706E-2</v>
      </c>
      <c r="AE434" s="12">
        <v>0.59790932642039396</v>
      </c>
      <c r="AF434" s="12">
        <v>0.77751991332233406</v>
      </c>
      <c r="AG434" s="13">
        <f t="shared" si="34"/>
        <v>0.16690912740844824</v>
      </c>
      <c r="AH434" s="12" t="s">
        <v>753</v>
      </c>
      <c r="AI434" s="12" t="s">
        <v>754</v>
      </c>
    </row>
    <row r="435" spans="1:35" s="4" customFormat="1" ht="12" customHeight="1">
      <c r="A435" s="9">
        <v>7.3712900000000001</v>
      </c>
      <c r="B435" s="9">
        <v>7.4891990000000002</v>
      </c>
      <c r="C435" s="9">
        <v>7.4064719999999999</v>
      </c>
      <c r="D435" s="9">
        <v>7.1964800000000002</v>
      </c>
      <c r="E435" s="9">
        <v>7.1937639999999998</v>
      </c>
      <c r="F435" s="9">
        <v>7.20688</v>
      </c>
      <c r="G435" s="9"/>
      <c r="H435" s="9"/>
      <c r="I435" s="9"/>
      <c r="J435" s="9"/>
      <c r="K435" s="9"/>
      <c r="L435" s="9"/>
      <c r="M435" s="9">
        <v>343</v>
      </c>
      <c r="N435" s="9">
        <v>5</v>
      </c>
      <c r="O435" s="9">
        <v>5</v>
      </c>
      <c r="P435" s="9">
        <v>5</v>
      </c>
      <c r="Q435" s="9">
        <v>10110000</v>
      </c>
      <c r="R435" s="9">
        <v>857390</v>
      </c>
      <c r="S435" s="9">
        <v>887670</v>
      </c>
      <c r="T435" s="9">
        <v>741900</v>
      </c>
      <c r="U435" s="9">
        <f t="shared" si="30"/>
        <v>828986.66666666663</v>
      </c>
      <c r="V435" s="9">
        <v>731040</v>
      </c>
      <c r="W435" s="9">
        <v>630730</v>
      </c>
      <c r="X435" s="9">
        <v>499920</v>
      </c>
      <c r="Y435" s="9">
        <f t="shared" si="31"/>
        <v>620563.33333333337</v>
      </c>
      <c r="Z435" s="8">
        <f t="shared" si="32"/>
        <v>1.3358615021834999</v>
      </c>
      <c r="AA435" s="9">
        <v>0.223278840382894</v>
      </c>
      <c r="AB435" s="9">
        <v>2.5009303341721498</v>
      </c>
      <c r="AC435" s="7">
        <f t="shared" si="33"/>
        <v>3.1555107629825728E-3</v>
      </c>
      <c r="AD435" s="9">
        <v>-0.21349573135375999</v>
      </c>
      <c r="AE435" s="9">
        <v>2.0934637166849099</v>
      </c>
      <c r="AF435" s="9">
        <v>4.4545035647373901</v>
      </c>
      <c r="AG435" s="11">
        <f t="shared" si="34"/>
        <v>3.5115304220125164E-5</v>
      </c>
      <c r="AH435" s="9" t="s">
        <v>403</v>
      </c>
      <c r="AI435" s="9" t="s">
        <v>404</v>
      </c>
    </row>
    <row r="436" spans="1:35" s="4" customFormat="1" ht="12" customHeight="1">
      <c r="A436" s="9">
        <v>6.5779620000000003</v>
      </c>
      <c r="B436" s="9">
        <v>6.6852939999999998</v>
      </c>
      <c r="C436" s="9">
        <v>6.6627109999999998</v>
      </c>
      <c r="D436" s="9">
        <v>7.4063359999999996</v>
      </c>
      <c r="E436" s="9">
        <v>6.995876</v>
      </c>
      <c r="F436" s="9">
        <v>7.2233140000000002</v>
      </c>
      <c r="G436" s="9"/>
      <c r="H436" s="9"/>
      <c r="I436" s="9"/>
      <c r="J436" s="9"/>
      <c r="K436" s="9"/>
      <c r="L436" s="9"/>
      <c r="M436" s="9">
        <v>523</v>
      </c>
      <c r="N436" s="9">
        <v>14</v>
      </c>
      <c r="O436" s="9">
        <v>14</v>
      </c>
      <c r="P436" s="9">
        <v>14</v>
      </c>
      <c r="Q436" s="9">
        <v>6457700</v>
      </c>
      <c r="R436" s="9">
        <v>157630</v>
      </c>
      <c r="S436" s="9">
        <v>107810</v>
      </c>
      <c r="T436" s="9">
        <v>120660</v>
      </c>
      <c r="U436" s="9">
        <f t="shared" si="30"/>
        <v>128700</v>
      </c>
      <c r="V436" s="9">
        <v>1114500</v>
      </c>
      <c r="W436" s="9">
        <v>593870</v>
      </c>
      <c r="X436" s="9">
        <v>757480</v>
      </c>
      <c r="Y436" s="9">
        <f t="shared" si="31"/>
        <v>821950</v>
      </c>
      <c r="Z436" s="8">
        <f t="shared" si="32"/>
        <v>0.15657886732769632</v>
      </c>
      <c r="AA436" s="9">
        <v>-0.56651989618937104</v>
      </c>
      <c r="AB436" s="9">
        <v>1.99893951094991</v>
      </c>
      <c r="AC436" s="7">
        <f t="shared" si="33"/>
        <v>1.0024448500616531E-2</v>
      </c>
      <c r="AD436" s="9">
        <v>0.28992398579915302</v>
      </c>
      <c r="AE436" s="9">
        <v>0.79377909731070295</v>
      </c>
      <c r="AF436" s="9">
        <v>3.60554527919422</v>
      </c>
      <c r="AG436" s="11">
        <f t="shared" si="34"/>
        <v>2.4800173595935897E-4</v>
      </c>
      <c r="AH436" s="9" t="s">
        <v>1015</v>
      </c>
      <c r="AI436" s="9" t="s">
        <v>1016</v>
      </c>
    </row>
    <row r="437" spans="1:35" s="4" customFormat="1" ht="12" customHeight="1">
      <c r="A437" s="12">
        <v>8.7618069999999992</v>
      </c>
      <c r="B437" s="12">
        <v>8.7955880000000004</v>
      </c>
      <c r="C437" s="12">
        <v>8.8771409999999999</v>
      </c>
      <c r="D437" s="12">
        <v>8.7746329999999997</v>
      </c>
      <c r="E437" s="12">
        <v>8.8756229999999992</v>
      </c>
      <c r="F437" s="12">
        <v>8.6495289999999994</v>
      </c>
      <c r="G437" s="12"/>
      <c r="H437" s="12"/>
      <c r="I437" s="12"/>
      <c r="J437" s="12"/>
      <c r="K437" s="12"/>
      <c r="L437" s="12"/>
      <c r="M437" s="12">
        <v>524</v>
      </c>
      <c r="N437" s="12">
        <v>34</v>
      </c>
      <c r="O437" s="12">
        <v>34</v>
      </c>
      <c r="P437" s="12">
        <v>34</v>
      </c>
      <c r="Q437" s="12">
        <v>491890000</v>
      </c>
      <c r="R437" s="12">
        <v>33338000</v>
      </c>
      <c r="S437" s="12">
        <v>30873000</v>
      </c>
      <c r="T437" s="12">
        <v>32417000</v>
      </c>
      <c r="U437" s="12">
        <f t="shared" si="30"/>
        <v>32209333.333333332</v>
      </c>
      <c r="V437" s="12">
        <v>38188000</v>
      </c>
      <c r="W437" s="12">
        <v>41228000</v>
      </c>
      <c r="X437" s="12">
        <v>20832000</v>
      </c>
      <c r="Y437" s="12">
        <f t="shared" si="31"/>
        <v>33416000</v>
      </c>
      <c r="Z437" s="8">
        <f t="shared" si="32"/>
        <v>0.96388955390631226</v>
      </c>
      <c r="AA437" s="12">
        <v>4.4917106628418003E-2</v>
      </c>
      <c r="AB437" s="12">
        <v>0.23981490052412799</v>
      </c>
      <c r="AC437" s="7">
        <f t="shared" si="33"/>
        <v>0.57568524630815354</v>
      </c>
      <c r="AD437" s="12">
        <v>0.145782470703125</v>
      </c>
      <c r="AE437" s="12">
        <v>0.96576686775846199</v>
      </c>
      <c r="AF437" s="12">
        <v>2.9236235176937702</v>
      </c>
      <c r="AG437" s="13">
        <f t="shared" si="34"/>
        <v>1.1922751226621396E-3</v>
      </c>
      <c r="AH437" s="12" t="s">
        <v>559</v>
      </c>
      <c r="AI437" s="12" t="s">
        <v>560</v>
      </c>
    </row>
    <row r="438" spans="1:35" s="4" customFormat="1" ht="12" customHeight="1">
      <c r="A438" s="12">
        <v>3</v>
      </c>
      <c r="B438" s="12">
        <v>3</v>
      </c>
      <c r="C438" s="12">
        <v>3</v>
      </c>
      <c r="D438" s="12">
        <v>3</v>
      </c>
      <c r="E438" s="12">
        <v>3</v>
      </c>
      <c r="F438" s="12">
        <v>5.2464490000000001</v>
      </c>
      <c r="G438" s="12"/>
      <c r="H438" s="12"/>
      <c r="I438" s="12"/>
      <c r="J438" s="12"/>
      <c r="K438" s="12"/>
      <c r="L438" s="12"/>
      <c r="M438" s="12">
        <v>526</v>
      </c>
      <c r="N438" s="12">
        <v>8</v>
      </c>
      <c r="O438" s="12">
        <v>1</v>
      </c>
      <c r="P438" s="12">
        <v>1</v>
      </c>
      <c r="Q438" s="12">
        <v>229650</v>
      </c>
      <c r="R438" s="12">
        <v>170</v>
      </c>
      <c r="S438" s="12">
        <v>170</v>
      </c>
      <c r="T438" s="12">
        <v>170</v>
      </c>
      <c r="U438" s="12">
        <f t="shared" si="30"/>
        <v>170</v>
      </c>
      <c r="V438" s="12">
        <v>170</v>
      </c>
      <c r="W438" s="12">
        <v>170</v>
      </c>
      <c r="X438" s="12">
        <v>11952</v>
      </c>
      <c r="Y438" s="12">
        <f t="shared" si="31"/>
        <v>4097.333333333333</v>
      </c>
      <c r="Z438" s="8">
        <f t="shared" si="32"/>
        <v>4.1490400260331926E-2</v>
      </c>
      <c r="AA438" s="12">
        <v>-0.74881649017333995</v>
      </c>
      <c r="AB438" s="12">
        <v>0.42724341246478797</v>
      </c>
      <c r="AC438" s="7">
        <f t="shared" si="33"/>
        <v>0.37390096630008629</v>
      </c>
      <c r="AD438" s="12">
        <v>0.74881649017333995</v>
      </c>
      <c r="AE438" s="12">
        <v>0.42724341246478797</v>
      </c>
      <c r="AF438" s="12">
        <v>0.34528929702718297</v>
      </c>
      <c r="AG438" s="13">
        <f t="shared" si="34"/>
        <v>0.45155504934167556</v>
      </c>
      <c r="AH438" s="12" t="s">
        <v>1061</v>
      </c>
      <c r="AI438" s="12" t="s">
        <v>1062</v>
      </c>
    </row>
    <row r="439" spans="1:35" s="4" customFormat="1" ht="12" customHeight="1">
      <c r="A439" s="12">
        <v>6.898593</v>
      </c>
      <c r="B439" s="12">
        <v>6.7146569999999999</v>
      </c>
      <c r="C439" s="12">
        <v>6.5802290000000001</v>
      </c>
      <c r="D439" s="12">
        <v>6.9681470000000001</v>
      </c>
      <c r="E439" s="12">
        <v>6.6179220000000001</v>
      </c>
      <c r="F439" s="12">
        <v>6.8372789999999997</v>
      </c>
      <c r="G439" s="12"/>
      <c r="H439" s="12"/>
      <c r="I439" s="12"/>
      <c r="J439" s="12"/>
      <c r="K439" s="12"/>
      <c r="L439" s="12"/>
      <c r="M439" s="12">
        <v>527</v>
      </c>
      <c r="N439" s="12">
        <v>7</v>
      </c>
      <c r="O439" s="12">
        <v>7</v>
      </c>
      <c r="P439" s="12">
        <v>7</v>
      </c>
      <c r="Q439" s="12">
        <v>7150400</v>
      </c>
      <c r="R439" s="12">
        <v>570590</v>
      </c>
      <c r="S439" s="12">
        <v>358650</v>
      </c>
      <c r="T439" s="12">
        <v>199780</v>
      </c>
      <c r="U439" s="12">
        <f t="shared" si="30"/>
        <v>376340</v>
      </c>
      <c r="V439" s="12">
        <v>588560</v>
      </c>
      <c r="W439" s="12">
        <v>267890</v>
      </c>
      <c r="X439" s="12">
        <v>366410</v>
      </c>
      <c r="Y439" s="12">
        <f t="shared" si="31"/>
        <v>407620</v>
      </c>
      <c r="Z439" s="8">
        <f t="shared" si="32"/>
        <v>0.92326186153770673</v>
      </c>
      <c r="AA439" s="12">
        <v>-7.6622804005940501E-2</v>
      </c>
      <c r="AB439" s="12">
        <v>0.21645917550037999</v>
      </c>
      <c r="AC439" s="7">
        <f t="shared" si="33"/>
        <v>0.60749236560669528</v>
      </c>
      <c r="AD439" s="12">
        <v>0.29353602727254202</v>
      </c>
      <c r="AE439" s="12">
        <v>1.28915422149812</v>
      </c>
      <c r="AF439" s="12">
        <v>0.96264852167285198</v>
      </c>
      <c r="AG439" s="13">
        <f t="shared" si="34"/>
        <v>0.10898117307035957</v>
      </c>
      <c r="AH439" s="12" t="s">
        <v>589</v>
      </c>
      <c r="AI439" s="14" t="s">
        <v>590</v>
      </c>
    </row>
    <row r="440" spans="1:35" s="4" customFormat="1" ht="15" customHeight="1">
      <c r="A440" s="12">
        <v>3</v>
      </c>
      <c r="B440" s="12">
        <v>3</v>
      </c>
      <c r="C440" s="12">
        <v>3</v>
      </c>
      <c r="D440" s="12">
        <v>3</v>
      </c>
      <c r="E440" s="12">
        <v>3</v>
      </c>
      <c r="F440" s="12">
        <v>5.399483</v>
      </c>
      <c r="G440" s="12"/>
      <c r="H440" s="12"/>
      <c r="I440" s="12"/>
      <c r="J440" s="12"/>
      <c r="K440" s="12"/>
      <c r="L440" s="12" t="s">
        <v>35</v>
      </c>
      <c r="M440" s="12">
        <v>528</v>
      </c>
      <c r="N440" s="12">
        <v>2</v>
      </c>
      <c r="O440" s="12">
        <v>2</v>
      </c>
      <c r="P440" s="12">
        <v>2</v>
      </c>
      <c r="Q440" s="12">
        <v>228690</v>
      </c>
      <c r="R440" s="12">
        <v>5742.6</v>
      </c>
      <c r="S440" s="12">
        <v>170</v>
      </c>
      <c r="T440" s="12">
        <v>6783.2</v>
      </c>
      <c r="U440" s="12">
        <f t="shared" si="30"/>
        <v>4231.9333333333334</v>
      </c>
      <c r="V440" s="12">
        <v>1815.4</v>
      </c>
      <c r="W440" s="12">
        <v>170</v>
      </c>
      <c r="X440" s="12">
        <v>6878.2</v>
      </c>
      <c r="Y440" s="12">
        <f t="shared" si="31"/>
        <v>2954.5333333333333</v>
      </c>
      <c r="Z440" s="8">
        <f t="shared" si="32"/>
        <v>1.4323525429847919</v>
      </c>
      <c r="AA440" s="12">
        <v>-0.799827734629313</v>
      </c>
      <c r="AB440" s="12">
        <v>0.42724341246478797</v>
      </c>
      <c r="AC440" s="7">
        <f t="shared" si="33"/>
        <v>0.37390096630008629</v>
      </c>
      <c r="AD440" s="12">
        <v>0.799827734629313</v>
      </c>
      <c r="AE440" s="12">
        <v>0.42724341246478797</v>
      </c>
      <c r="AF440" s="12">
        <v>1.70733608761181</v>
      </c>
      <c r="AG440" s="13">
        <f t="shared" si="34"/>
        <v>1.961841478333071E-2</v>
      </c>
      <c r="AH440" s="12" t="s">
        <v>385</v>
      </c>
      <c r="AI440" s="12" t="s">
        <v>386</v>
      </c>
    </row>
    <row r="441" spans="1:35" s="4" customFormat="1" ht="15" customHeight="1">
      <c r="A441" s="12">
        <v>3</v>
      </c>
      <c r="B441" s="12">
        <v>3</v>
      </c>
      <c r="C441" s="12">
        <v>3</v>
      </c>
      <c r="D441" s="12">
        <v>5.5778249999999998</v>
      </c>
      <c r="E441" s="12">
        <v>3</v>
      </c>
      <c r="F441" s="12">
        <v>3</v>
      </c>
      <c r="G441" s="12"/>
      <c r="H441" s="12"/>
      <c r="I441" s="12"/>
      <c r="J441" s="12"/>
      <c r="K441" s="12"/>
      <c r="L441" s="12"/>
      <c r="M441" s="12">
        <v>311</v>
      </c>
      <c r="N441" s="12">
        <v>2</v>
      </c>
      <c r="O441" s="12">
        <v>2</v>
      </c>
      <c r="P441" s="12">
        <v>2</v>
      </c>
      <c r="Q441" s="12">
        <v>291010</v>
      </c>
      <c r="R441" s="12">
        <v>5903.3</v>
      </c>
      <c r="S441" s="12">
        <v>8904.2999999999993</v>
      </c>
      <c r="T441" s="12">
        <v>5310.8</v>
      </c>
      <c r="U441" s="12">
        <f t="shared" si="30"/>
        <v>6706.1333333333323</v>
      </c>
      <c r="V441" s="12">
        <v>30235</v>
      </c>
      <c r="W441" s="12">
        <v>25701</v>
      </c>
      <c r="X441" s="12">
        <v>20008</v>
      </c>
      <c r="Y441" s="12">
        <f t="shared" si="31"/>
        <v>25314.666666666668</v>
      </c>
      <c r="Z441" s="8">
        <f t="shared" si="32"/>
        <v>0.2649109870430843</v>
      </c>
      <c r="AA441" s="12">
        <v>-0.85927502314249704</v>
      </c>
      <c r="AB441" s="12">
        <v>0.42724341246478797</v>
      </c>
      <c r="AC441" s="7">
        <f t="shared" si="33"/>
        <v>0.37390096630008629</v>
      </c>
      <c r="AD441" s="12">
        <v>0.85927502314249704</v>
      </c>
      <c r="AE441" s="12">
        <v>0.42724341246478797</v>
      </c>
      <c r="AF441" s="12">
        <v>0.23732073411264401</v>
      </c>
      <c r="AG441" s="13">
        <f t="shared" si="34"/>
        <v>0.57900093611809289</v>
      </c>
      <c r="AH441" s="12" t="s">
        <v>977</v>
      </c>
      <c r="AI441" s="12" t="s">
        <v>978</v>
      </c>
    </row>
    <row r="442" spans="1:35" s="4" customFormat="1" ht="15" customHeight="1">
      <c r="A442" s="12">
        <v>6.2744119999999999</v>
      </c>
      <c r="B442" s="12">
        <v>6.053693</v>
      </c>
      <c r="C442" s="12">
        <v>6.1983269999999999</v>
      </c>
      <c r="D442" s="12">
        <v>5.8071760000000001</v>
      </c>
      <c r="E442" s="12">
        <v>5.7709619999999999</v>
      </c>
      <c r="F442" s="12">
        <v>3</v>
      </c>
      <c r="G442" s="12"/>
      <c r="H442" s="12"/>
      <c r="I442" s="12"/>
      <c r="J442" s="12"/>
      <c r="K442" s="12"/>
      <c r="L442" s="12"/>
      <c r="M442" s="12">
        <v>172</v>
      </c>
      <c r="N442" s="12">
        <v>3</v>
      </c>
      <c r="O442" s="12">
        <v>3</v>
      </c>
      <c r="P442" s="12">
        <v>3</v>
      </c>
      <c r="Q442" s="12">
        <v>1374800</v>
      </c>
      <c r="R442" s="12">
        <v>165670</v>
      </c>
      <c r="S442" s="12">
        <v>61600</v>
      </c>
      <c r="T442" s="12">
        <v>95014</v>
      </c>
      <c r="U442" s="12">
        <f t="shared" si="30"/>
        <v>107428</v>
      </c>
      <c r="V442" s="12">
        <v>31469</v>
      </c>
      <c r="W442" s="12">
        <v>15318</v>
      </c>
      <c r="X442" s="12">
        <v>5293.8</v>
      </c>
      <c r="Y442" s="12">
        <f t="shared" si="31"/>
        <v>17360.266666666666</v>
      </c>
      <c r="Z442" s="8">
        <f t="shared" si="32"/>
        <v>6.188153791800433</v>
      </c>
      <c r="AA442" s="12">
        <v>1.3160977363586399</v>
      </c>
      <c r="AB442" s="12">
        <v>0.63682204224806505</v>
      </c>
      <c r="AC442" s="7">
        <f t="shared" si="33"/>
        <v>0.23076926017454216</v>
      </c>
      <c r="AD442" s="12">
        <v>6.0615539550781302E-3</v>
      </c>
      <c r="AE442" s="12">
        <v>1.5066062814772E-3</v>
      </c>
      <c r="AF442" s="12">
        <v>0.49749470015246899</v>
      </c>
      <c r="AG442" s="13">
        <f t="shared" si="34"/>
        <v>0.31805725017318781</v>
      </c>
      <c r="AH442" s="12" t="s">
        <v>221</v>
      </c>
      <c r="AI442" s="12" t="s">
        <v>222</v>
      </c>
    </row>
    <row r="443" spans="1:35" s="4" customFormat="1" ht="12" customHeight="1">
      <c r="A443" s="12">
        <v>7.1199149999999998</v>
      </c>
      <c r="B443" s="12">
        <v>7.1656300000000002</v>
      </c>
      <c r="C443" s="12">
        <v>7.2473840000000003</v>
      </c>
      <c r="D443" s="12">
        <v>7.4383530000000002</v>
      </c>
      <c r="E443" s="12">
        <v>7.238448</v>
      </c>
      <c r="F443" s="12">
        <v>7.1803549999999996</v>
      </c>
      <c r="G443" s="12"/>
      <c r="H443" s="12"/>
      <c r="I443" s="12"/>
      <c r="J443" s="12"/>
      <c r="K443" s="12"/>
      <c r="L443" s="12"/>
      <c r="M443" s="12">
        <v>530</v>
      </c>
      <c r="N443" s="12">
        <v>4</v>
      </c>
      <c r="O443" s="12">
        <v>4</v>
      </c>
      <c r="P443" s="12">
        <v>1</v>
      </c>
      <c r="Q443" s="12">
        <v>49274000</v>
      </c>
      <c r="R443" s="12">
        <v>2157300</v>
      </c>
      <c r="S443" s="12">
        <v>2113900</v>
      </c>
      <c r="T443" s="12">
        <v>1955500</v>
      </c>
      <c r="U443" s="12">
        <f t="shared" si="30"/>
        <v>2075566.6666666667</v>
      </c>
      <c r="V443" s="12">
        <v>4547900</v>
      </c>
      <c r="W443" s="12">
        <v>2367100</v>
      </c>
      <c r="X443" s="12">
        <v>1991100</v>
      </c>
      <c r="Y443" s="12">
        <f t="shared" si="31"/>
        <v>2968700</v>
      </c>
      <c r="Z443" s="8">
        <f t="shared" si="32"/>
        <v>0.69915002077227972</v>
      </c>
      <c r="AA443" s="12">
        <v>-0.10807530085245801</v>
      </c>
      <c r="AB443" s="12">
        <v>0.55284835213578198</v>
      </c>
      <c r="AC443" s="7">
        <f t="shared" si="33"/>
        <v>0.27999588444988588</v>
      </c>
      <c r="AD443" s="12">
        <v>-0.14783573150634799</v>
      </c>
      <c r="AE443" s="12">
        <v>0.77097762142498205</v>
      </c>
      <c r="AF443" s="12">
        <v>1.8013933406985501</v>
      </c>
      <c r="AG443" s="13">
        <f t="shared" si="34"/>
        <v>1.5798165505907496E-2</v>
      </c>
      <c r="AH443" s="12" t="s">
        <v>737</v>
      </c>
      <c r="AI443" s="12" t="s">
        <v>738</v>
      </c>
    </row>
    <row r="444" spans="1:35" s="4" customFormat="1" ht="15" customHeight="1">
      <c r="A444" s="12">
        <v>5.8763449999999997</v>
      </c>
      <c r="B444" s="12">
        <v>6.0726909999999998</v>
      </c>
      <c r="C444" s="12">
        <v>6.1145440000000004</v>
      </c>
      <c r="D444" s="12">
        <v>3</v>
      </c>
      <c r="E444" s="12">
        <v>6.5623170000000002</v>
      </c>
      <c r="F444" s="12">
        <v>6.2515900000000002</v>
      </c>
      <c r="G444" s="12"/>
      <c r="H444" s="12"/>
      <c r="I444" s="12"/>
      <c r="J444" s="12"/>
      <c r="K444" s="12"/>
      <c r="L444" s="12" t="s">
        <v>35</v>
      </c>
      <c r="M444" s="12">
        <v>531</v>
      </c>
      <c r="N444" s="12">
        <v>2</v>
      </c>
      <c r="O444" s="12">
        <v>2</v>
      </c>
      <c r="P444" s="12">
        <v>2</v>
      </c>
      <c r="Q444" s="12">
        <v>970220</v>
      </c>
      <c r="R444" s="12">
        <v>25301</v>
      </c>
      <c r="S444" s="12">
        <v>48675</v>
      </c>
      <c r="T444" s="12">
        <v>58414</v>
      </c>
      <c r="U444" s="12">
        <f t="shared" si="30"/>
        <v>44130</v>
      </c>
      <c r="V444" s="12">
        <v>97605</v>
      </c>
      <c r="W444" s="12">
        <v>151580</v>
      </c>
      <c r="X444" s="12">
        <v>90220</v>
      </c>
      <c r="Y444" s="12">
        <f t="shared" si="31"/>
        <v>113135</v>
      </c>
      <c r="Z444" s="8">
        <f t="shared" si="32"/>
        <v>0.39006496663278384</v>
      </c>
      <c r="AA444" s="12">
        <v>0.74989112218220999</v>
      </c>
      <c r="AB444" s="12">
        <v>0.26192042716599001</v>
      </c>
      <c r="AC444" s="7">
        <f t="shared" si="33"/>
        <v>0.54711619810327805</v>
      </c>
      <c r="AD444" s="12">
        <v>-0.99816576639811205</v>
      </c>
      <c r="AE444" s="12">
        <v>0.36609196697638902</v>
      </c>
      <c r="AF444" s="12">
        <v>1.5192824518977199</v>
      </c>
      <c r="AG444" s="13">
        <f t="shared" si="34"/>
        <v>3.0249454558641649E-2</v>
      </c>
      <c r="AH444" s="12" t="s">
        <v>917</v>
      </c>
      <c r="AI444" s="12" t="s">
        <v>918</v>
      </c>
    </row>
    <row r="445" spans="1:35" s="4" customFormat="1" ht="15" customHeight="1">
      <c r="A445" s="12">
        <v>8.3796499999999998</v>
      </c>
      <c r="B445" s="12">
        <v>8.6423260000000006</v>
      </c>
      <c r="C445" s="12">
        <v>8.5439319999999999</v>
      </c>
      <c r="D445" s="12">
        <v>8.4725669999999997</v>
      </c>
      <c r="E445" s="12">
        <v>8.6168119999999995</v>
      </c>
      <c r="F445" s="12">
        <v>8.7231760000000005</v>
      </c>
      <c r="G445" s="12"/>
      <c r="H445" s="12"/>
      <c r="I445" s="12"/>
      <c r="J445" s="12"/>
      <c r="K445" s="12"/>
      <c r="L445" s="12"/>
      <c r="M445" s="12">
        <v>533</v>
      </c>
      <c r="N445" s="12">
        <v>11</v>
      </c>
      <c r="O445" s="12">
        <v>11</v>
      </c>
      <c r="P445" s="12">
        <v>3</v>
      </c>
      <c r="Q445" s="12">
        <v>687780000</v>
      </c>
      <c r="R445" s="12">
        <v>47153000</v>
      </c>
      <c r="S445" s="12">
        <v>62845000</v>
      </c>
      <c r="T445" s="12">
        <v>43387000</v>
      </c>
      <c r="U445" s="12">
        <f t="shared" si="30"/>
        <v>51128333.333333336</v>
      </c>
      <c r="V445" s="12">
        <v>50808000</v>
      </c>
      <c r="W445" s="12">
        <v>56718000</v>
      </c>
      <c r="X445" s="12">
        <v>61655000</v>
      </c>
      <c r="Y445" s="12">
        <f t="shared" si="31"/>
        <v>56393666.666666664</v>
      </c>
      <c r="Z445" s="8">
        <f t="shared" si="32"/>
        <v>0.90663254147924421</v>
      </c>
      <c r="AA445" s="12">
        <v>-8.2215309143066406E-2</v>
      </c>
      <c r="AB445" s="12">
        <v>0.31912575375782698</v>
      </c>
      <c r="AC445" s="7">
        <f t="shared" si="33"/>
        <v>0.47959455773895221</v>
      </c>
      <c r="AD445" s="12">
        <v>0.16798337300618399</v>
      </c>
      <c r="AE445" s="12">
        <v>0.82666555883059301</v>
      </c>
      <c r="AF445" s="12">
        <v>2.11494209477685</v>
      </c>
      <c r="AG445" s="13">
        <f t="shared" si="34"/>
        <v>7.674638097976241E-3</v>
      </c>
      <c r="AH445" s="12" t="s">
        <v>599</v>
      </c>
      <c r="AI445" s="12" t="s">
        <v>600</v>
      </c>
    </row>
    <row r="446" spans="1:35" s="4" customFormat="1" ht="15" customHeight="1">
      <c r="A446" s="12">
        <v>7.052155</v>
      </c>
      <c r="B446" s="12">
        <v>7.0963880000000001</v>
      </c>
      <c r="C446" s="12">
        <v>7.2815110000000001</v>
      </c>
      <c r="D446" s="12">
        <v>7.2491009999999996</v>
      </c>
      <c r="E446" s="12">
        <v>7.258254</v>
      </c>
      <c r="F446" s="12">
        <v>7.066065</v>
      </c>
      <c r="G446" s="12"/>
      <c r="H446" s="12"/>
      <c r="I446" s="12"/>
      <c r="J446" s="12"/>
      <c r="K446" s="12"/>
      <c r="L446" s="12"/>
      <c r="M446" s="12">
        <v>534</v>
      </c>
      <c r="N446" s="12">
        <v>9</v>
      </c>
      <c r="O446" s="12">
        <v>9</v>
      </c>
      <c r="P446" s="12">
        <v>9</v>
      </c>
      <c r="Q446" s="12">
        <v>34215000</v>
      </c>
      <c r="R446" s="12">
        <v>1155900</v>
      </c>
      <c r="S446" s="12">
        <v>1092200</v>
      </c>
      <c r="T446" s="12">
        <v>1247600</v>
      </c>
      <c r="U446" s="12">
        <f t="shared" si="30"/>
        <v>1165233.3333333333</v>
      </c>
      <c r="V446" s="12">
        <v>2213300</v>
      </c>
      <c r="W446" s="12">
        <v>1754400</v>
      </c>
      <c r="X446" s="12">
        <v>1023300</v>
      </c>
      <c r="Y446" s="12">
        <f t="shared" si="31"/>
        <v>1663666.6666666667</v>
      </c>
      <c r="Z446" s="8">
        <f t="shared" si="32"/>
        <v>0.70040072129833697</v>
      </c>
      <c r="AA446" s="12">
        <v>-4.7788461049398399E-2</v>
      </c>
      <c r="AB446" s="12">
        <v>0.195009178190341</v>
      </c>
      <c r="AC446" s="7">
        <f t="shared" si="33"/>
        <v>0.63824999755068057</v>
      </c>
      <c r="AD446" s="12">
        <v>-0.101941108703613</v>
      </c>
      <c r="AE446" s="12">
        <v>0.74073373321714098</v>
      </c>
      <c r="AF446" s="12">
        <v>2.16589693517682</v>
      </c>
      <c r="AG446" s="13">
        <f t="shared" si="34"/>
        <v>6.825006429231356E-3</v>
      </c>
      <c r="AH446" s="12" t="s">
        <v>735</v>
      </c>
      <c r="AI446" s="12" t="s">
        <v>736</v>
      </c>
    </row>
    <row r="447" spans="1:35" s="4" customFormat="1" ht="15" customHeight="1">
      <c r="A447" s="12">
        <v>6.265784</v>
      </c>
      <c r="B447" s="12">
        <v>6.2593550000000002</v>
      </c>
      <c r="C447" s="12">
        <v>6.1349419999999997</v>
      </c>
      <c r="D447" s="12">
        <v>6.4092229999999999</v>
      </c>
      <c r="E447" s="12">
        <v>6.1658970000000002</v>
      </c>
      <c r="F447" s="12">
        <v>6.1692330000000002</v>
      </c>
      <c r="G447" s="12"/>
      <c r="H447" s="12"/>
      <c r="I447" s="12"/>
      <c r="J447" s="12"/>
      <c r="K447" s="12"/>
      <c r="L447" s="12"/>
      <c r="M447" s="12">
        <v>536</v>
      </c>
      <c r="N447" s="12">
        <v>5</v>
      </c>
      <c r="O447" s="12">
        <v>5</v>
      </c>
      <c r="P447" s="12">
        <v>5</v>
      </c>
      <c r="Q447" s="12">
        <v>5650800</v>
      </c>
      <c r="R447" s="12">
        <v>298770</v>
      </c>
      <c r="S447" s="12">
        <v>174570</v>
      </c>
      <c r="T447" s="12">
        <v>109140</v>
      </c>
      <c r="U447" s="12">
        <f t="shared" si="30"/>
        <v>194160</v>
      </c>
      <c r="V447" s="12">
        <v>351220</v>
      </c>
      <c r="W447" s="12">
        <v>179790</v>
      </c>
      <c r="X447" s="12">
        <v>177780</v>
      </c>
      <c r="Y447" s="12">
        <f t="shared" si="31"/>
        <v>236263.33333333334</v>
      </c>
      <c r="Z447" s="8">
        <f t="shared" si="32"/>
        <v>0.82179488988275795</v>
      </c>
      <c r="AA447" s="12">
        <v>-2.8090635935465801E-2</v>
      </c>
      <c r="AB447" s="12">
        <v>0.111676405203504</v>
      </c>
      <c r="AC447" s="7">
        <f t="shared" si="33"/>
        <v>0.77325652746088802</v>
      </c>
      <c r="AD447" s="12">
        <v>-0.407911459604899</v>
      </c>
      <c r="AE447" s="12">
        <v>2.1170198491203198</v>
      </c>
      <c r="AF447" s="12">
        <v>0.48044355024993801</v>
      </c>
      <c r="AG447" s="13">
        <f t="shared" si="34"/>
        <v>0.33079310586968819</v>
      </c>
      <c r="AH447" s="12" t="s">
        <v>657</v>
      </c>
      <c r="AI447" s="12" t="s">
        <v>658</v>
      </c>
    </row>
    <row r="448" spans="1:35" s="4" customFormat="1" ht="15" customHeight="1">
      <c r="A448" s="12">
        <v>6.0116969999999998</v>
      </c>
      <c r="B448" s="12">
        <v>5.8090479999999998</v>
      </c>
      <c r="C448" s="12">
        <v>5.861008</v>
      </c>
      <c r="D448" s="12">
        <v>3</v>
      </c>
      <c r="E448" s="12">
        <v>6.1277850000000003</v>
      </c>
      <c r="F448" s="12">
        <v>5.9560240000000002</v>
      </c>
      <c r="G448" s="12"/>
      <c r="H448" s="12"/>
      <c r="I448" s="12"/>
      <c r="J448" s="12"/>
      <c r="K448" s="12"/>
      <c r="L448" s="12"/>
      <c r="M448" s="12">
        <v>537</v>
      </c>
      <c r="N448" s="12">
        <v>3</v>
      </c>
      <c r="O448" s="12">
        <v>3</v>
      </c>
      <c r="P448" s="12">
        <v>3</v>
      </c>
      <c r="Q448" s="12">
        <v>7856100</v>
      </c>
      <c r="R448" s="12">
        <v>1289700</v>
      </c>
      <c r="S448" s="12">
        <v>31871</v>
      </c>
      <c r="T448" s="12">
        <v>544870</v>
      </c>
      <c r="U448" s="12">
        <f t="shared" si="30"/>
        <v>622147</v>
      </c>
      <c r="V448" s="12">
        <v>15136</v>
      </c>
      <c r="W448" s="12">
        <v>112330</v>
      </c>
      <c r="X448" s="12">
        <v>65624</v>
      </c>
      <c r="Y448" s="12">
        <f t="shared" si="31"/>
        <v>64363.333333333336</v>
      </c>
      <c r="Z448" s="8">
        <f t="shared" si="32"/>
        <v>9.6661712154953641</v>
      </c>
      <c r="AA448" s="12">
        <v>0.86598141988118504</v>
      </c>
      <c r="AB448" s="12">
        <v>0.354122928186764</v>
      </c>
      <c r="AC448" s="7">
        <f t="shared" si="33"/>
        <v>0.44246311429666563</v>
      </c>
      <c r="AD448" s="12">
        <v>-0.90626811981201205</v>
      </c>
      <c r="AE448" s="12">
        <v>0.369971397604339</v>
      </c>
      <c r="AF448" s="12">
        <v>0.43408723071584798</v>
      </c>
      <c r="AG448" s="13">
        <f t="shared" si="34"/>
        <v>0.36805504010091999</v>
      </c>
      <c r="AH448" s="12" t="s">
        <v>175</v>
      </c>
      <c r="AI448" s="12" t="s">
        <v>176</v>
      </c>
    </row>
    <row r="449" spans="1:35" s="4" customFormat="1" ht="12" customHeight="1">
      <c r="A449" s="12">
        <v>3</v>
      </c>
      <c r="B449" s="12">
        <v>3</v>
      </c>
      <c r="C449" s="12">
        <v>3</v>
      </c>
      <c r="D449" s="12">
        <v>3</v>
      </c>
      <c r="E449" s="12">
        <v>3</v>
      </c>
      <c r="F449" s="12">
        <v>3</v>
      </c>
      <c r="G449" s="12"/>
      <c r="H449" s="12"/>
      <c r="I449" s="12"/>
      <c r="J449" s="12"/>
      <c r="K449" s="12"/>
      <c r="L449" s="12" t="s">
        <v>35</v>
      </c>
      <c r="M449" s="12">
        <v>114</v>
      </c>
      <c r="N449" s="12">
        <v>2</v>
      </c>
      <c r="O449" s="12">
        <v>2</v>
      </c>
      <c r="P449" s="12">
        <v>2</v>
      </c>
      <c r="Q449" s="12">
        <v>75702</v>
      </c>
      <c r="R449" s="12">
        <v>170</v>
      </c>
      <c r="S449" s="12">
        <v>170</v>
      </c>
      <c r="T449" s="12">
        <v>170</v>
      </c>
      <c r="U449" s="12">
        <f t="shared" si="30"/>
        <v>170</v>
      </c>
      <c r="V449" s="12">
        <v>170</v>
      </c>
      <c r="W449" s="12">
        <v>170</v>
      </c>
      <c r="X449" s="12">
        <v>170</v>
      </c>
      <c r="Y449" s="12">
        <f t="shared" si="31"/>
        <v>170</v>
      </c>
      <c r="Z449" s="8">
        <f t="shared" si="32"/>
        <v>1</v>
      </c>
      <c r="AA449" s="12">
        <v>0</v>
      </c>
      <c r="AB449" s="12">
        <v>0</v>
      </c>
      <c r="AC449" s="7">
        <f t="shared" si="33"/>
        <v>1</v>
      </c>
      <c r="AD449" s="12">
        <v>0</v>
      </c>
      <c r="AE449" s="12">
        <v>0</v>
      </c>
      <c r="AF449" s="12">
        <v>14.772155060760999</v>
      </c>
      <c r="AG449" s="13">
        <f t="shared" si="34"/>
        <v>1.6898374833383713E-15</v>
      </c>
      <c r="AH449" s="12" t="s">
        <v>521</v>
      </c>
      <c r="AI449" s="14" t="s">
        <v>522</v>
      </c>
    </row>
    <row r="450" spans="1:35" s="4" customFormat="1" ht="15" customHeight="1">
      <c r="A450" s="12">
        <v>6.6670699999999998</v>
      </c>
      <c r="B450" s="12">
        <v>6.7468680000000001</v>
      </c>
      <c r="C450" s="12">
        <v>6.7627990000000002</v>
      </c>
      <c r="D450" s="12">
        <v>6.707281</v>
      </c>
      <c r="E450" s="12">
        <v>6.6906660000000002</v>
      </c>
      <c r="F450" s="12">
        <v>6.806845</v>
      </c>
      <c r="G450" s="12"/>
      <c r="H450" s="12"/>
      <c r="I450" s="12"/>
      <c r="J450" s="12"/>
      <c r="K450" s="12"/>
      <c r="L450" s="12"/>
      <c r="M450" s="12">
        <v>539</v>
      </c>
      <c r="N450" s="12">
        <v>14</v>
      </c>
      <c r="O450" s="12">
        <v>14</v>
      </c>
      <c r="P450" s="12">
        <v>14</v>
      </c>
      <c r="Q450" s="12">
        <v>2343800</v>
      </c>
      <c r="R450" s="12">
        <v>128050</v>
      </c>
      <c r="S450" s="12">
        <v>138290</v>
      </c>
      <c r="T450" s="12">
        <v>123120</v>
      </c>
      <c r="U450" s="12">
        <f t="shared" ref="U450:U513" si="35">AVERAGE(R450:T450)</f>
        <v>129820</v>
      </c>
      <c r="V450" s="12">
        <v>131980</v>
      </c>
      <c r="W450" s="12">
        <v>106440</v>
      </c>
      <c r="X450" s="12">
        <v>117490</v>
      </c>
      <c r="Y450" s="12">
        <f t="shared" ref="Y450:Y513" si="36">AVERAGE(V450:X450)</f>
        <v>118636.66666666667</v>
      </c>
      <c r="Z450" s="8">
        <f t="shared" ref="Z450:Z513" si="37">U450/Y450</f>
        <v>1.0942654041752129</v>
      </c>
      <c r="AA450" s="12">
        <v>-9.3515714009599904E-3</v>
      </c>
      <c r="AB450" s="12">
        <v>6.9837121668032506E-2</v>
      </c>
      <c r="AC450" s="7">
        <f t="shared" ref="AC450:AC513" si="38">POWER(10,-AB450)</f>
        <v>0.85145730991618163</v>
      </c>
      <c r="AD450" s="12">
        <v>-0.16132164001464799</v>
      </c>
      <c r="AE450" s="12">
        <v>1.64858430052762</v>
      </c>
      <c r="AF450" s="12">
        <v>3.6840851251082198</v>
      </c>
      <c r="AG450" s="13">
        <f t="shared" ref="AG450:AG513" si="39">POWER(10,-AF450)</f>
        <v>2.0697356246926E-4</v>
      </c>
      <c r="AH450" s="12" t="s">
        <v>467</v>
      </c>
      <c r="AI450" s="12" t="s">
        <v>468</v>
      </c>
    </row>
    <row r="451" spans="1:35" s="4" customFormat="1" ht="15" customHeight="1">
      <c r="A451" s="9">
        <v>7.7746409999999999</v>
      </c>
      <c r="B451" s="9">
        <v>7.9017309999999998</v>
      </c>
      <c r="C451" s="9">
        <v>7.7272809999999996</v>
      </c>
      <c r="D451" s="9">
        <v>7.4720250000000004</v>
      </c>
      <c r="E451" s="9">
        <v>7.5202739999999997</v>
      </c>
      <c r="F451" s="9">
        <v>7.4198570000000004</v>
      </c>
      <c r="G451" s="9"/>
      <c r="H451" s="9"/>
      <c r="I451" s="9"/>
      <c r="J451" s="9"/>
      <c r="K451" s="9"/>
      <c r="L451" s="9"/>
      <c r="M451" s="9">
        <v>541</v>
      </c>
      <c r="N451" s="9">
        <v>4</v>
      </c>
      <c r="O451" s="9">
        <v>4</v>
      </c>
      <c r="P451" s="9">
        <v>4</v>
      </c>
      <c r="Q451" s="9">
        <v>61380000</v>
      </c>
      <c r="R451" s="9">
        <v>6641200</v>
      </c>
      <c r="S451" s="9">
        <v>7665200</v>
      </c>
      <c r="T451" s="9">
        <v>4643900</v>
      </c>
      <c r="U451" s="9">
        <f t="shared" si="35"/>
        <v>6316766.666666667</v>
      </c>
      <c r="V451" s="9">
        <v>4442100</v>
      </c>
      <c r="W451" s="9">
        <v>3908200</v>
      </c>
      <c r="X451" s="9">
        <v>2496400</v>
      </c>
      <c r="Y451" s="9">
        <f t="shared" si="36"/>
        <v>3615566.6666666665</v>
      </c>
      <c r="Z451" s="8">
        <f t="shared" si="37"/>
        <v>1.7471028054615692</v>
      </c>
      <c r="AA451" s="9">
        <v>0.33049917221069303</v>
      </c>
      <c r="AB451" s="9">
        <v>2.28602337848598</v>
      </c>
      <c r="AC451" s="7">
        <f t="shared" si="38"/>
        <v>5.1757896943130134E-3</v>
      </c>
      <c r="AD451" s="9">
        <v>-2.1259943644206001E-2</v>
      </c>
      <c r="AE451" s="9">
        <v>0.13172700851536101</v>
      </c>
      <c r="AF451" s="9">
        <v>2.4398719516624898</v>
      </c>
      <c r="AG451" s="11">
        <f t="shared" si="39"/>
        <v>3.6318512128313556E-3</v>
      </c>
      <c r="AH451" s="9" t="s">
        <v>353</v>
      </c>
      <c r="AI451" s="9" t="s">
        <v>354</v>
      </c>
    </row>
    <row r="452" spans="1:35" s="4" customFormat="1" ht="12" customHeight="1">
      <c r="A452" s="12">
        <v>3</v>
      </c>
      <c r="B452" s="12">
        <v>3</v>
      </c>
      <c r="C452" s="12">
        <v>3</v>
      </c>
      <c r="D452" s="12">
        <v>3</v>
      </c>
      <c r="E452" s="12">
        <v>3</v>
      </c>
      <c r="F452" s="12">
        <v>3</v>
      </c>
      <c r="G452" s="12"/>
      <c r="H452" s="12"/>
      <c r="I452" s="12"/>
      <c r="J452" s="12"/>
      <c r="K452" s="12"/>
      <c r="L452" s="12" t="s">
        <v>35</v>
      </c>
      <c r="M452" s="12">
        <v>542</v>
      </c>
      <c r="N452" s="12">
        <v>2</v>
      </c>
      <c r="O452" s="12">
        <v>2</v>
      </c>
      <c r="P452" s="12">
        <v>2</v>
      </c>
      <c r="Q452" s="12">
        <v>1064000</v>
      </c>
      <c r="R452" s="12">
        <v>9961.1</v>
      </c>
      <c r="S452" s="12">
        <v>170</v>
      </c>
      <c r="T452" s="12">
        <v>170</v>
      </c>
      <c r="U452" s="12">
        <f t="shared" si="35"/>
        <v>3433.7000000000003</v>
      </c>
      <c r="V452" s="12">
        <v>4553.3</v>
      </c>
      <c r="W452" s="12">
        <v>170</v>
      </c>
      <c r="X452" s="12">
        <v>170</v>
      </c>
      <c r="Y452" s="12">
        <f t="shared" si="36"/>
        <v>1631.1000000000001</v>
      </c>
      <c r="Z452" s="8">
        <f t="shared" si="37"/>
        <v>2.1051437680093188</v>
      </c>
      <c r="AA452" s="12">
        <v>0</v>
      </c>
      <c r="AB452" s="12">
        <v>0</v>
      </c>
      <c r="AC452" s="7">
        <f t="shared" si="38"/>
        <v>1</v>
      </c>
      <c r="AD452" s="12">
        <v>0</v>
      </c>
      <c r="AE452" s="12">
        <v>0</v>
      </c>
      <c r="AF452" s="12">
        <v>12.1551956773417</v>
      </c>
      <c r="AG452" s="13">
        <f t="shared" si="39"/>
        <v>6.9952674360809742E-13</v>
      </c>
      <c r="AH452" s="12" t="s">
        <v>323</v>
      </c>
      <c r="AI452" s="12" t="s">
        <v>324</v>
      </c>
    </row>
    <row r="453" spans="1:35" s="4" customFormat="1" ht="15" customHeight="1">
      <c r="A453" s="12">
        <v>3</v>
      </c>
      <c r="B453" s="12">
        <v>3</v>
      </c>
      <c r="C453" s="12">
        <v>3</v>
      </c>
      <c r="D453" s="12">
        <v>3</v>
      </c>
      <c r="E453" s="12">
        <v>3</v>
      </c>
      <c r="F453" s="12">
        <v>3</v>
      </c>
      <c r="G453" s="12"/>
      <c r="H453" s="12"/>
      <c r="I453" s="12"/>
      <c r="J453" s="12"/>
      <c r="K453" s="12"/>
      <c r="L453" s="12"/>
      <c r="M453" s="12">
        <v>446</v>
      </c>
      <c r="N453" s="12">
        <v>2</v>
      </c>
      <c r="O453" s="12">
        <v>2</v>
      </c>
      <c r="P453" s="12">
        <v>2</v>
      </c>
      <c r="Q453" s="12">
        <v>22092</v>
      </c>
      <c r="R453" s="12">
        <v>8519</v>
      </c>
      <c r="S453" s="12">
        <v>170</v>
      </c>
      <c r="T453" s="12">
        <v>170</v>
      </c>
      <c r="U453" s="12">
        <f t="shared" si="35"/>
        <v>2953</v>
      </c>
      <c r="V453" s="12">
        <v>170</v>
      </c>
      <c r="W453" s="12">
        <v>170</v>
      </c>
      <c r="X453" s="12">
        <v>170</v>
      </c>
      <c r="Y453" s="12">
        <f t="shared" si="36"/>
        <v>170</v>
      </c>
      <c r="Z453" s="8">
        <f t="shared" si="37"/>
        <v>17.370588235294118</v>
      </c>
      <c r="AA453" s="12">
        <v>0</v>
      </c>
      <c r="AB453" s="12">
        <v>0</v>
      </c>
      <c r="AC453" s="7">
        <f t="shared" si="38"/>
        <v>1</v>
      </c>
      <c r="AD453" s="12">
        <v>0</v>
      </c>
      <c r="AE453" s="12">
        <v>0</v>
      </c>
      <c r="AF453" s="12">
        <v>0.34528929702718297</v>
      </c>
      <c r="AG453" s="13">
        <f t="shared" si="39"/>
        <v>0.45155504934167556</v>
      </c>
      <c r="AH453" s="12" t="s">
        <v>93</v>
      </c>
      <c r="AI453" s="12" t="s">
        <v>94</v>
      </c>
    </row>
    <row r="454" spans="1:35" s="4" customFormat="1" ht="15" customHeight="1">
      <c r="A454" s="12">
        <v>6.4162239999999997</v>
      </c>
      <c r="B454" s="12">
        <v>3</v>
      </c>
      <c r="C454" s="12">
        <v>3</v>
      </c>
      <c r="D454" s="12">
        <v>3</v>
      </c>
      <c r="E454" s="12">
        <v>3</v>
      </c>
      <c r="F454" s="12">
        <v>3</v>
      </c>
      <c r="G454" s="12"/>
      <c r="H454" s="12"/>
      <c r="I454" s="12"/>
      <c r="J454" s="12"/>
      <c r="K454" s="12"/>
      <c r="L454" s="12"/>
      <c r="M454" s="12">
        <v>543</v>
      </c>
      <c r="N454" s="12">
        <v>4</v>
      </c>
      <c r="O454" s="12">
        <v>4</v>
      </c>
      <c r="P454" s="12">
        <v>4</v>
      </c>
      <c r="Q454" s="12">
        <v>495420</v>
      </c>
      <c r="R454" s="12">
        <v>212330</v>
      </c>
      <c r="S454" s="12">
        <v>11265</v>
      </c>
      <c r="T454" s="12">
        <v>10383</v>
      </c>
      <c r="U454" s="12">
        <f t="shared" si="35"/>
        <v>77992.666666666672</v>
      </c>
      <c r="V454" s="12">
        <v>170</v>
      </c>
      <c r="W454" s="12">
        <v>170</v>
      </c>
      <c r="X454" s="12">
        <v>170</v>
      </c>
      <c r="Y454" s="12">
        <f t="shared" si="36"/>
        <v>170</v>
      </c>
      <c r="Z454" s="8">
        <f t="shared" si="37"/>
        <v>458.78039215686277</v>
      </c>
      <c r="AA454" s="12">
        <v>1.1387414932251001</v>
      </c>
      <c r="AB454" s="12">
        <v>0.42724341246478797</v>
      </c>
      <c r="AC454" s="7">
        <f t="shared" si="38"/>
        <v>0.37390096630008629</v>
      </c>
      <c r="AD454" s="12">
        <v>0</v>
      </c>
      <c r="AE454" s="12">
        <v>0</v>
      </c>
      <c r="AF454" s="12">
        <v>0.482145718065425</v>
      </c>
      <c r="AG454" s="13">
        <f t="shared" si="39"/>
        <v>0.32949913736064534</v>
      </c>
      <c r="AH454" s="12" t="s">
        <v>52</v>
      </c>
      <c r="AI454" s="12" t="s">
        <v>53</v>
      </c>
    </row>
    <row r="455" spans="1:35" s="4" customFormat="1" ht="12" customHeight="1">
      <c r="A455" s="12">
        <v>6.7823149999999996</v>
      </c>
      <c r="B455" s="12">
        <v>6.7902430000000003</v>
      </c>
      <c r="C455" s="12">
        <v>6.8618629999999996</v>
      </c>
      <c r="D455" s="12">
        <v>6.9726889999999999</v>
      </c>
      <c r="E455" s="12">
        <v>6.803928</v>
      </c>
      <c r="F455" s="12">
        <v>6.6325279999999998</v>
      </c>
      <c r="G455" s="12"/>
      <c r="H455" s="12"/>
      <c r="I455" s="12"/>
      <c r="J455" s="12"/>
      <c r="K455" s="12"/>
      <c r="L455" s="12"/>
      <c r="M455" s="12">
        <v>544</v>
      </c>
      <c r="N455" s="12">
        <v>10</v>
      </c>
      <c r="O455" s="12">
        <v>2</v>
      </c>
      <c r="P455" s="12">
        <v>2</v>
      </c>
      <c r="Q455" s="12">
        <v>10971000</v>
      </c>
      <c r="R455" s="12">
        <v>1001500</v>
      </c>
      <c r="S455" s="12">
        <v>826680</v>
      </c>
      <c r="T455" s="12">
        <v>881910</v>
      </c>
      <c r="U455" s="12">
        <f t="shared" si="35"/>
        <v>903363.33333333337</v>
      </c>
      <c r="V455" s="12">
        <v>1080200</v>
      </c>
      <c r="W455" s="12">
        <v>593680</v>
      </c>
      <c r="X455" s="12">
        <v>522580</v>
      </c>
      <c r="Y455" s="12">
        <f t="shared" si="36"/>
        <v>732153.33333333337</v>
      </c>
      <c r="Z455" s="8">
        <f t="shared" si="37"/>
        <v>1.2338444588109958</v>
      </c>
      <c r="AA455" s="12">
        <v>8.4252357482910208E-3</v>
      </c>
      <c r="AB455" s="12">
        <v>2.79015209023286E-2</v>
      </c>
      <c r="AC455" s="7">
        <f t="shared" si="38"/>
        <v>0.93777462931307509</v>
      </c>
      <c r="AD455" s="12">
        <v>8.3643118540446301E-2</v>
      </c>
      <c r="AE455" s="12">
        <v>0.162126677031357</v>
      </c>
      <c r="AF455" s="12">
        <v>1.0330022918221</v>
      </c>
      <c r="AG455" s="13">
        <f t="shared" si="39"/>
        <v>9.2682493240431693E-2</v>
      </c>
      <c r="AH455" s="12" t="s">
        <v>421</v>
      </c>
      <c r="AI455" s="12" t="s">
        <v>422</v>
      </c>
    </row>
    <row r="456" spans="1:35" s="4" customFormat="1" ht="12" customHeight="1">
      <c r="A456" s="12">
        <v>6.269933</v>
      </c>
      <c r="B456" s="12">
        <v>6.3704200000000002</v>
      </c>
      <c r="C456" s="12">
        <v>6.37887</v>
      </c>
      <c r="D456" s="12">
        <v>6.6610360000000002</v>
      </c>
      <c r="E456" s="12">
        <v>6.4254689999999997</v>
      </c>
      <c r="F456" s="12">
        <v>6.5170370000000002</v>
      </c>
      <c r="G456" s="12"/>
      <c r="H456" s="12"/>
      <c r="I456" s="12"/>
      <c r="J456" s="12"/>
      <c r="K456" s="12"/>
      <c r="L456" s="12"/>
      <c r="M456" s="12">
        <v>545</v>
      </c>
      <c r="N456" s="12">
        <v>3</v>
      </c>
      <c r="O456" s="12">
        <v>3</v>
      </c>
      <c r="P456" s="12">
        <v>3</v>
      </c>
      <c r="Q456" s="12">
        <v>5077500</v>
      </c>
      <c r="R456" s="12">
        <v>256920</v>
      </c>
      <c r="S456" s="12">
        <v>172220</v>
      </c>
      <c r="T456" s="12">
        <v>149330</v>
      </c>
      <c r="U456" s="12">
        <f t="shared" si="35"/>
        <v>192823.33333333334</v>
      </c>
      <c r="V456" s="12">
        <v>425170</v>
      </c>
      <c r="W456" s="12">
        <v>184450</v>
      </c>
      <c r="X456" s="12">
        <v>201090</v>
      </c>
      <c r="Y456" s="12">
        <f t="shared" si="36"/>
        <v>270236.66666666669</v>
      </c>
      <c r="Z456" s="8">
        <f t="shared" si="37"/>
        <v>0.71353504952449087</v>
      </c>
      <c r="AA456" s="12">
        <v>-0.19477287928263401</v>
      </c>
      <c r="AB456" s="12">
        <v>1.1895126902070901</v>
      </c>
      <c r="AC456" s="7">
        <f t="shared" si="38"/>
        <v>6.463791063440294E-2</v>
      </c>
      <c r="AD456" s="12">
        <v>9.9498748779296903E-2</v>
      </c>
      <c r="AE456" s="12">
        <v>0.49836186088901602</v>
      </c>
      <c r="AF456" s="12">
        <v>1.0046831805621701</v>
      </c>
      <c r="AG456" s="13">
        <f t="shared" si="39"/>
        <v>9.8927451091761417E-2</v>
      </c>
      <c r="AH456" s="12" t="s">
        <v>723</v>
      </c>
      <c r="AI456" s="12" t="s">
        <v>724</v>
      </c>
    </row>
    <row r="457" spans="1:35" s="4" customFormat="1" ht="15" customHeight="1">
      <c r="A457" s="9">
        <v>7.3017240000000001</v>
      </c>
      <c r="B457" s="9">
        <v>7.4379879999999998</v>
      </c>
      <c r="C457" s="9">
        <v>7.3771240000000002</v>
      </c>
      <c r="D457" s="9">
        <v>7.7933709999999996</v>
      </c>
      <c r="E457" s="9">
        <v>7.771808</v>
      </c>
      <c r="F457" s="9">
        <v>7.8086900000000004</v>
      </c>
      <c r="G457" s="9"/>
      <c r="H457" s="9"/>
      <c r="I457" s="9"/>
      <c r="J457" s="9"/>
      <c r="K457" s="9"/>
      <c r="L457" s="9"/>
      <c r="M457" s="9">
        <v>546</v>
      </c>
      <c r="N457" s="9">
        <v>13</v>
      </c>
      <c r="O457" s="9">
        <v>12</v>
      </c>
      <c r="P457" s="9">
        <v>8</v>
      </c>
      <c r="Q457" s="9">
        <v>73201000</v>
      </c>
      <c r="R457" s="9">
        <v>1838800</v>
      </c>
      <c r="S457" s="9">
        <v>2227900</v>
      </c>
      <c r="T457" s="9">
        <v>1568300</v>
      </c>
      <c r="U457" s="9">
        <f t="shared" si="35"/>
        <v>1878333.3333333333</v>
      </c>
      <c r="V457" s="9">
        <v>6093600</v>
      </c>
      <c r="W457" s="9">
        <v>4710500</v>
      </c>
      <c r="X457" s="9">
        <v>4234400</v>
      </c>
      <c r="Y457" s="9">
        <f t="shared" si="36"/>
        <v>5012833.333333333</v>
      </c>
      <c r="Z457" s="8">
        <f t="shared" si="37"/>
        <v>0.37470492402832728</v>
      </c>
      <c r="AA457" s="9">
        <v>-0.41901079813639303</v>
      </c>
      <c r="AB457" s="9">
        <v>3.2935619422495699</v>
      </c>
      <c r="AC457" s="7">
        <f t="shared" si="38"/>
        <v>5.0867226391876504E-4</v>
      </c>
      <c r="AD457" s="9">
        <v>-0.13418229420979899</v>
      </c>
      <c r="AE457" s="9">
        <v>2.8795815805042602</v>
      </c>
      <c r="AF457" s="9">
        <v>5.8475430599972098</v>
      </c>
      <c r="AG457" s="11">
        <f t="shared" si="39"/>
        <v>1.420551359193737E-6</v>
      </c>
      <c r="AH457" s="9" t="s">
        <v>927</v>
      </c>
      <c r="AI457" s="9" t="s">
        <v>928</v>
      </c>
    </row>
    <row r="458" spans="1:35" s="4" customFormat="1" ht="12" customHeight="1">
      <c r="A458" s="12">
        <v>6.9259459999999997</v>
      </c>
      <c r="B458" s="12">
        <v>6.993652</v>
      </c>
      <c r="C458" s="12">
        <v>7.179265</v>
      </c>
      <c r="D458" s="12">
        <v>6.9755050000000001</v>
      </c>
      <c r="E458" s="12">
        <v>6.9326210000000001</v>
      </c>
      <c r="F458" s="12">
        <v>7.0471579999999996</v>
      </c>
      <c r="G458" s="12"/>
      <c r="H458" s="12"/>
      <c r="I458" s="12"/>
      <c r="J458" s="12"/>
      <c r="K458" s="12"/>
      <c r="L458" s="12"/>
      <c r="M458" s="12">
        <v>547</v>
      </c>
      <c r="N458" s="12">
        <v>10</v>
      </c>
      <c r="O458" s="12">
        <v>10</v>
      </c>
      <c r="P458" s="12">
        <v>10</v>
      </c>
      <c r="Q458" s="12">
        <v>4554700</v>
      </c>
      <c r="R458" s="12">
        <v>237880</v>
      </c>
      <c r="S458" s="12">
        <v>215420</v>
      </c>
      <c r="T458" s="12">
        <v>259660</v>
      </c>
      <c r="U458" s="12">
        <f t="shared" si="35"/>
        <v>237653.33333333334</v>
      </c>
      <c r="V458" s="12">
        <v>267030</v>
      </c>
      <c r="W458" s="12">
        <v>215890</v>
      </c>
      <c r="X458" s="12">
        <v>198270</v>
      </c>
      <c r="Y458" s="12">
        <f t="shared" si="36"/>
        <v>227063.33333333334</v>
      </c>
      <c r="Z458" s="8">
        <f t="shared" si="37"/>
        <v>1.0466389700377281</v>
      </c>
      <c r="AA458" s="12">
        <v>4.7859668731689502E-2</v>
      </c>
      <c r="AB458" s="12">
        <v>0.22615518234287699</v>
      </c>
      <c r="AC458" s="7">
        <f t="shared" si="38"/>
        <v>0.59407984374944067</v>
      </c>
      <c r="AD458" s="12">
        <v>5.8275858561200903E-3</v>
      </c>
      <c r="AE458" s="12">
        <v>5.94271505792359E-2</v>
      </c>
      <c r="AF458" s="12">
        <v>0.49007190611502</v>
      </c>
      <c r="AG458" s="13">
        <f t="shared" si="39"/>
        <v>0.32354008397966016</v>
      </c>
      <c r="AH458" s="12" t="s">
        <v>497</v>
      </c>
      <c r="AI458" s="12" t="s">
        <v>498</v>
      </c>
    </row>
    <row r="459" spans="1:35" s="4" customFormat="1" ht="12" customHeight="1">
      <c r="A459" s="12">
        <v>3</v>
      </c>
      <c r="B459" s="12">
        <v>6.8257700000000003</v>
      </c>
      <c r="C459" s="12">
        <v>3</v>
      </c>
      <c r="D459" s="12">
        <v>7.036829</v>
      </c>
      <c r="E459" s="12">
        <v>3</v>
      </c>
      <c r="F459" s="12">
        <v>3</v>
      </c>
      <c r="G459" s="12"/>
      <c r="H459" s="12"/>
      <c r="I459" s="12"/>
      <c r="J459" s="12"/>
      <c r="K459" s="12"/>
      <c r="L459" s="12" t="s">
        <v>35</v>
      </c>
      <c r="M459" s="12">
        <v>548</v>
      </c>
      <c r="N459" s="12">
        <v>2</v>
      </c>
      <c r="O459" s="12">
        <v>2</v>
      </c>
      <c r="P459" s="12">
        <v>2</v>
      </c>
      <c r="Q459" s="12">
        <v>5876500</v>
      </c>
      <c r="R459" s="12">
        <v>224160</v>
      </c>
      <c r="S459" s="12">
        <v>236430</v>
      </c>
      <c r="T459" s="12">
        <v>213770</v>
      </c>
      <c r="U459" s="12">
        <f t="shared" si="35"/>
        <v>224786.66666666666</v>
      </c>
      <c r="V459" s="12">
        <v>597580</v>
      </c>
      <c r="W459" s="12">
        <v>327330</v>
      </c>
      <c r="X459" s="12">
        <v>333320</v>
      </c>
      <c r="Y459" s="12">
        <f t="shared" si="36"/>
        <v>419410</v>
      </c>
      <c r="Z459" s="8">
        <f t="shared" si="37"/>
        <v>0.5359592443352964</v>
      </c>
      <c r="AA459" s="12">
        <v>-7.0352872212727596E-2</v>
      </c>
      <c r="AB459" s="12">
        <v>1.2536141292409E-2</v>
      </c>
      <c r="AC459" s="7">
        <f t="shared" si="38"/>
        <v>0.97154709761678582</v>
      </c>
      <c r="AD459" s="12">
        <v>1.34560950597127</v>
      </c>
      <c r="AE459" s="12">
        <v>0.42724341246478797</v>
      </c>
      <c r="AF459" s="12">
        <v>1.4923664283825899</v>
      </c>
      <c r="AG459" s="13">
        <f t="shared" si="39"/>
        <v>3.2183522169505714E-2</v>
      </c>
      <c r="AH459" s="12" t="s">
        <v>853</v>
      </c>
      <c r="AI459" s="12" t="s">
        <v>854</v>
      </c>
    </row>
    <row r="460" spans="1:35" s="4" customFormat="1" ht="15" customHeight="1">
      <c r="A460" s="9">
        <v>8.1691739999999999</v>
      </c>
      <c r="B460" s="9">
        <v>8.2227949999999996</v>
      </c>
      <c r="C460" s="9">
        <v>8.3036930000000009</v>
      </c>
      <c r="D460" s="9">
        <v>8.6895670000000003</v>
      </c>
      <c r="E460" s="9">
        <v>8.5840709999999998</v>
      </c>
      <c r="F460" s="9">
        <v>8.5939720000000008</v>
      </c>
      <c r="G460" s="9"/>
      <c r="H460" s="9"/>
      <c r="I460" s="9"/>
      <c r="J460" s="9"/>
      <c r="K460" s="9"/>
      <c r="L460" s="9"/>
      <c r="M460" s="9">
        <v>550</v>
      </c>
      <c r="N460" s="9">
        <v>13</v>
      </c>
      <c r="O460" s="9">
        <v>13</v>
      </c>
      <c r="P460" s="9">
        <v>2</v>
      </c>
      <c r="Q460" s="9">
        <v>620290000</v>
      </c>
      <c r="R460" s="9">
        <v>16157000</v>
      </c>
      <c r="S460" s="9">
        <v>18914000</v>
      </c>
      <c r="T460" s="9">
        <v>16646000</v>
      </c>
      <c r="U460" s="9">
        <f t="shared" si="35"/>
        <v>17239000</v>
      </c>
      <c r="V460" s="9">
        <v>61013000</v>
      </c>
      <c r="W460" s="9">
        <v>38803000</v>
      </c>
      <c r="X460" s="9">
        <v>29882000</v>
      </c>
      <c r="Y460" s="9">
        <f t="shared" si="36"/>
        <v>43232666.666666664</v>
      </c>
      <c r="Z460" s="8">
        <f t="shared" si="37"/>
        <v>0.39874940245801788</v>
      </c>
      <c r="AA460" s="9">
        <v>-0.390649477640787</v>
      </c>
      <c r="AB460" s="9">
        <v>2.7880784063305901</v>
      </c>
      <c r="AC460" s="7">
        <f t="shared" si="38"/>
        <v>1.6290019105685834E-3</v>
      </c>
      <c r="AD460" s="9">
        <v>-0.13018385569254501</v>
      </c>
      <c r="AE460" s="9">
        <v>1.3632341701990101</v>
      </c>
      <c r="AF460" s="9">
        <v>5.6171841436766101</v>
      </c>
      <c r="AG460" s="11">
        <f t="shared" si="39"/>
        <v>2.4144368804844182E-6</v>
      </c>
      <c r="AH460" s="9" t="s">
        <v>913</v>
      </c>
      <c r="AI460" s="9" t="s">
        <v>914</v>
      </c>
    </row>
    <row r="461" spans="1:35" s="4" customFormat="1" ht="12" customHeight="1">
      <c r="A461" s="9">
        <v>9.4078839999999992</v>
      </c>
      <c r="B461" s="9">
        <v>9.4813709999999993</v>
      </c>
      <c r="C461" s="9">
        <v>9.5596549999999993</v>
      </c>
      <c r="D461" s="9">
        <v>9.1485409999999998</v>
      </c>
      <c r="E461" s="9">
        <v>9.2531189999999999</v>
      </c>
      <c r="F461" s="9">
        <v>9.0556079999999994</v>
      </c>
      <c r="G461" s="9"/>
      <c r="H461" s="9"/>
      <c r="I461" s="9"/>
      <c r="J461" s="9"/>
      <c r="K461" s="9"/>
      <c r="L461" s="9"/>
      <c r="M461" s="9">
        <v>551</v>
      </c>
      <c r="N461" s="9">
        <v>38</v>
      </c>
      <c r="O461" s="9">
        <v>38</v>
      </c>
      <c r="P461" s="9">
        <v>35</v>
      </c>
      <c r="Q461" s="9">
        <v>803100000</v>
      </c>
      <c r="R461" s="9">
        <v>93334000</v>
      </c>
      <c r="S461" s="9">
        <v>73871000</v>
      </c>
      <c r="T461" s="9">
        <v>72165000</v>
      </c>
      <c r="U461" s="9">
        <f t="shared" si="35"/>
        <v>79790000</v>
      </c>
      <c r="V461" s="9">
        <v>52392000</v>
      </c>
      <c r="W461" s="9">
        <v>52031000</v>
      </c>
      <c r="X461" s="9">
        <v>28007000</v>
      </c>
      <c r="Y461" s="9">
        <f t="shared" si="36"/>
        <v>44143333.333333336</v>
      </c>
      <c r="Z461" s="8">
        <f t="shared" si="37"/>
        <v>1.8075209544665105</v>
      </c>
      <c r="AA461" s="9">
        <v>0.33054701487223198</v>
      </c>
      <c r="AB461" s="9">
        <v>1.9970178936874601</v>
      </c>
      <c r="AC461" s="7">
        <f t="shared" si="38"/>
        <v>1.006890182371659E-2</v>
      </c>
      <c r="AD461" s="9">
        <v>-9.2000643412271502E-2</v>
      </c>
      <c r="AE461" s="9">
        <v>0.478184398687934</v>
      </c>
      <c r="AF461" s="9">
        <v>2.8727777290174301</v>
      </c>
      <c r="AG461" s="11">
        <f t="shared" si="39"/>
        <v>1.3403625065610974E-3</v>
      </c>
      <c r="AH461" s="9" t="s">
        <v>349</v>
      </c>
      <c r="AI461" s="9" t="s">
        <v>350</v>
      </c>
    </row>
    <row r="462" spans="1:35" s="4" customFormat="1" ht="15" customHeight="1">
      <c r="A462" s="9">
        <v>6.6120729999999996</v>
      </c>
      <c r="B462" s="9">
        <v>6.7114779999999996</v>
      </c>
      <c r="C462" s="9">
        <v>6.8204710000000004</v>
      </c>
      <c r="D462" s="9">
        <v>3</v>
      </c>
      <c r="E462" s="9">
        <v>3</v>
      </c>
      <c r="F462" s="9">
        <v>3</v>
      </c>
      <c r="G462" s="9"/>
      <c r="H462" s="9"/>
      <c r="I462" s="9"/>
      <c r="J462" s="9" t="s">
        <v>35</v>
      </c>
      <c r="K462" s="9"/>
      <c r="L462" s="9" t="s">
        <v>35</v>
      </c>
      <c r="M462" s="9">
        <v>295</v>
      </c>
      <c r="N462" s="9">
        <v>43</v>
      </c>
      <c r="O462" s="9">
        <v>8</v>
      </c>
      <c r="P462" s="9">
        <v>8</v>
      </c>
      <c r="Q462" s="9">
        <v>657090</v>
      </c>
      <c r="R462" s="9">
        <v>87794</v>
      </c>
      <c r="S462" s="9">
        <v>74324</v>
      </c>
      <c r="T462" s="9">
        <v>88139</v>
      </c>
      <c r="U462" s="9">
        <f t="shared" si="35"/>
        <v>83419</v>
      </c>
      <c r="V462" s="12">
        <v>170</v>
      </c>
      <c r="W462" s="12">
        <v>170</v>
      </c>
      <c r="X462" s="12">
        <v>170</v>
      </c>
      <c r="Y462" s="9">
        <f t="shared" si="36"/>
        <v>170</v>
      </c>
      <c r="Z462" s="8">
        <f t="shared" si="37"/>
        <v>490.7</v>
      </c>
      <c r="AA462" s="9">
        <v>3.7146741549173998</v>
      </c>
      <c r="AB462" s="9">
        <v>6.3844719571755197</v>
      </c>
      <c r="AC462" s="7">
        <f t="shared" si="38"/>
        <v>4.1259887817446765E-7</v>
      </c>
      <c r="AD462" s="9">
        <v>0</v>
      </c>
      <c r="AE462" s="9">
        <v>0</v>
      </c>
      <c r="AF462" s="9">
        <v>15.151694204144601</v>
      </c>
      <c r="AG462" s="11">
        <f t="shared" si="39"/>
        <v>7.0518943286976458E-16</v>
      </c>
      <c r="AH462" s="9" t="s">
        <v>50</v>
      </c>
      <c r="AI462" s="9" t="s">
        <v>51</v>
      </c>
    </row>
    <row r="463" spans="1:35" s="4" customFormat="1" ht="15" customHeight="1">
      <c r="A463" s="12">
        <v>6.2181680000000004</v>
      </c>
      <c r="B463" s="12">
        <v>3</v>
      </c>
      <c r="C463" s="12">
        <v>3</v>
      </c>
      <c r="D463" s="12">
        <v>3</v>
      </c>
      <c r="E463" s="12">
        <v>3</v>
      </c>
      <c r="F463" s="12">
        <v>3</v>
      </c>
      <c r="G463" s="12"/>
      <c r="H463" s="12"/>
      <c r="I463" s="12"/>
      <c r="J463" s="12"/>
      <c r="K463" s="12"/>
      <c r="L463" s="12"/>
      <c r="M463" s="12">
        <v>554</v>
      </c>
      <c r="N463" s="12">
        <v>2</v>
      </c>
      <c r="O463" s="12">
        <v>2</v>
      </c>
      <c r="P463" s="12">
        <v>2</v>
      </c>
      <c r="Q463" s="12">
        <v>139240</v>
      </c>
      <c r="R463" s="12">
        <v>121090</v>
      </c>
      <c r="S463" s="12">
        <v>170</v>
      </c>
      <c r="T463" s="12">
        <v>170</v>
      </c>
      <c r="U463" s="12">
        <f t="shared" si="35"/>
        <v>40476.666666666664</v>
      </c>
      <c r="V463" s="12">
        <v>170</v>
      </c>
      <c r="W463" s="12">
        <v>170</v>
      </c>
      <c r="X463" s="12">
        <v>170</v>
      </c>
      <c r="Y463" s="12">
        <f t="shared" si="36"/>
        <v>170</v>
      </c>
      <c r="Z463" s="8">
        <f t="shared" si="37"/>
        <v>238.09803921568627</v>
      </c>
      <c r="AA463" s="12">
        <v>1.0727225939432801</v>
      </c>
      <c r="AB463" s="12">
        <v>0.42724341246478897</v>
      </c>
      <c r="AC463" s="7">
        <f t="shared" si="38"/>
        <v>0.3739009663000854</v>
      </c>
      <c r="AD463" s="12">
        <v>0</v>
      </c>
      <c r="AE463" s="12">
        <v>0</v>
      </c>
      <c r="AF463" s="12">
        <v>0.34528929702718297</v>
      </c>
      <c r="AG463" s="13">
        <f t="shared" si="39"/>
        <v>0.45155504934167556</v>
      </c>
      <c r="AH463" s="12" t="s">
        <v>62</v>
      </c>
      <c r="AI463" s="12" t="s">
        <v>63</v>
      </c>
    </row>
    <row r="464" spans="1:35" s="4" customFormat="1" ht="12" customHeight="1">
      <c r="A464" s="9">
        <v>6.7897429999999996</v>
      </c>
      <c r="B464" s="9">
        <v>6.4364330000000001</v>
      </c>
      <c r="C464" s="9">
        <v>6.5229650000000001</v>
      </c>
      <c r="D464" s="9">
        <v>5.8556220000000003</v>
      </c>
      <c r="E464" s="9">
        <v>5.8152189999999999</v>
      </c>
      <c r="F464" s="9">
        <v>5.6439849999999998</v>
      </c>
      <c r="G464" s="9"/>
      <c r="H464" s="9"/>
      <c r="I464" s="9"/>
      <c r="J464" s="9"/>
      <c r="K464" s="9"/>
      <c r="L464" s="9"/>
      <c r="M464" s="9">
        <v>558</v>
      </c>
      <c r="N464" s="9">
        <v>3</v>
      </c>
      <c r="O464" s="9">
        <v>3</v>
      </c>
      <c r="P464" s="9">
        <v>3</v>
      </c>
      <c r="Q464" s="9">
        <v>2782700</v>
      </c>
      <c r="R464" s="9">
        <v>577330</v>
      </c>
      <c r="S464" s="9">
        <v>259270</v>
      </c>
      <c r="T464" s="9">
        <v>208460</v>
      </c>
      <c r="U464" s="9">
        <f t="shared" si="35"/>
        <v>348353.33333333331</v>
      </c>
      <c r="V464" s="9">
        <v>102230</v>
      </c>
      <c r="W464" s="9">
        <v>38155</v>
      </c>
      <c r="X464" s="9">
        <v>45358</v>
      </c>
      <c r="Y464" s="9">
        <f t="shared" si="36"/>
        <v>61914.333333333336</v>
      </c>
      <c r="Z464" s="8">
        <f t="shared" si="37"/>
        <v>5.6263762295214352</v>
      </c>
      <c r="AA464" s="9">
        <v>0.811438242594401</v>
      </c>
      <c r="AB464" s="9">
        <v>2.5428030127683199</v>
      </c>
      <c r="AC464" s="7">
        <f t="shared" si="38"/>
        <v>2.8654773980332218E-3</v>
      </c>
      <c r="AD464" s="9">
        <v>0.88525231679280603</v>
      </c>
      <c r="AE464" s="9">
        <v>0.39566602235833298</v>
      </c>
      <c r="AF464" s="9">
        <v>0.93659239350605705</v>
      </c>
      <c r="AG464" s="11">
        <f t="shared" si="39"/>
        <v>0.11571978191146329</v>
      </c>
      <c r="AH464" s="9" t="s">
        <v>235</v>
      </c>
      <c r="AI464" s="9" t="s">
        <v>236</v>
      </c>
    </row>
    <row r="465" spans="1:35" s="4" customFormat="1" ht="12" customHeight="1">
      <c r="A465" s="12">
        <v>6.5295589999999999</v>
      </c>
      <c r="B465" s="12">
        <v>7.2456360000000002</v>
      </c>
      <c r="C465" s="12">
        <v>5.9537259999999996</v>
      </c>
      <c r="D465" s="12">
        <v>6.5674849999999996</v>
      </c>
      <c r="E465" s="12">
        <v>6.9568120000000002</v>
      </c>
      <c r="F465" s="12">
        <v>5.5922210000000003</v>
      </c>
      <c r="G465" s="12"/>
      <c r="H465" s="12"/>
      <c r="I465" s="12"/>
      <c r="J465" s="12"/>
      <c r="K465" s="12"/>
      <c r="L465" s="12" t="s">
        <v>35</v>
      </c>
      <c r="M465" s="12">
        <v>562</v>
      </c>
      <c r="N465" s="12">
        <v>10</v>
      </c>
      <c r="O465" s="12">
        <v>10</v>
      </c>
      <c r="P465" s="12">
        <v>10</v>
      </c>
      <c r="Q465" s="12">
        <v>1652300</v>
      </c>
      <c r="R465" s="12">
        <v>81627</v>
      </c>
      <c r="S465" s="12">
        <v>515550</v>
      </c>
      <c r="T465" s="12">
        <v>33421</v>
      </c>
      <c r="U465" s="12">
        <f t="shared" si="35"/>
        <v>210199.33333333334</v>
      </c>
      <c r="V465" s="12">
        <v>196980</v>
      </c>
      <c r="W465" s="12">
        <v>364620</v>
      </c>
      <c r="X465" s="12">
        <v>15758</v>
      </c>
      <c r="Y465" s="12">
        <f t="shared" si="36"/>
        <v>192452.66666666666</v>
      </c>
      <c r="Z465" s="8">
        <f t="shared" si="37"/>
        <v>1.0922131502464676</v>
      </c>
      <c r="AA465" s="12">
        <v>0.20413398742675801</v>
      </c>
      <c r="AB465" s="12">
        <v>0.13660448580863699</v>
      </c>
      <c r="AC465" s="7">
        <f t="shared" si="38"/>
        <v>0.73012213350755528</v>
      </c>
      <c r="AD465" s="12">
        <v>3.3721728324890101</v>
      </c>
      <c r="AE465" s="12">
        <v>2.9408508340077599</v>
      </c>
      <c r="AF465" s="12">
        <v>4.8829133505377902</v>
      </c>
      <c r="AG465" s="13">
        <f t="shared" si="39"/>
        <v>1.3094431541033705E-5</v>
      </c>
      <c r="AH465" s="12" t="s">
        <v>469</v>
      </c>
      <c r="AI465" s="12" t="s">
        <v>470</v>
      </c>
    </row>
    <row r="466" spans="1:35" s="4" customFormat="1" ht="15" customHeight="1">
      <c r="A466" s="12">
        <v>6.325126</v>
      </c>
      <c r="B466" s="12">
        <v>6.5652460000000001</v>
      </c>
      <c r="C466" s="12">
        <v>6.6351620000000002</v>
      </c>
      <c r="D466" s="12">
        <v>6.7789679999999999</v>
      </c>
      <c r="E466" s="12">
        <v>6.6862430000000002</v>
      </c>
      <c r="F466" s="12">
        <v>7.0071500000000002</v>
      </c>
      <c r="G466" s="12"/>
      <c r="H466" s="12"/>
      <c r="I466" s="12"/>
      <c r="J466" s="12"/>
      <c r="K466" s="12"/>
      <c r="L466" s="12"/>
      <c r="M466" s="12">
        <v>563</v>
      </c>
      <c r="N466" s="12">
        <v>6</v>
      </c>
      <c r="O466" s="12">
        <v>6</v>
      </c>
      <c r="P466" s="12">
        <v>6</v>
      </c>
      <c r="Q466" s="12">
        <v>1117500</v>
      </c>
      <c r="R466" s="12">
        <v>32799</v>
      </c>
      <c r="S466" s="12">
        <v>52472</v>
      </c>
      <c r="T466" s="12">
        <v>68631</v>
      </c>
      <c r="U466" s="12">
        <f t="shared" si="35"/>
        <v>51300.666666666664</v>
      </c>
      <c r="V466" s="12">
        <v>174040</v>
      </c>
      <c r="W466" s="12">
        <v>122270</v>
      </c>
      <c r="X466" s="12">
        <v>185960</v>
      </c>
      <c r="Y466" s="12">
        <f t="shared" si="36"/>
        <v>160756.66666666666</v>
      </c>
      <c r="Z466" s="8">
        <f t="shared" si="37"/>
        <v>0.31911999502353455</v>
      </c>
      <c r="AA466" s="12">
        <v>-0.31560945510864302</v>
      </c>
      <c r="AB466" s="12">
        <v>1.1091023231792001</v>
      </c>
      <c r="AC466" s="7">
        <f t="shared" si="38"/>
        <v>7.7785326113173001E-2</v>
      </c>
      <c r="AD466" s="12">
        <v>1.6119074821472199</v>
      </c>
      <c r="AE466" s="12">
        <v>0.65720641380656797</v>
      </c>
      <c r="AF466" s="12">
        <v>0.61469148804576401</v>
      </c>
      <c r="AG466" s="13">
        <f t="shared" si="39"/>
        <v>0.24283345107122087</v>
      </c>
      <c r="AH466" s="12" t="s">
        <v>953</v>
      </c>
      <c r="AI466" s="12" t="s">
        <v>954</v>
      </c>
    </row>
    <row r="467" spans="1:35" s="4" customFormat="1" ht="12" customHeight="1">
      <c r="A467" s="12">
        <v>3</v>
      </c>
      <c r="B467" s="12">
        <v>3</v>
      </c>
      <c r="C467" s="12">
        <v>3</v>
      </c>
      <c r="D467" s="12">
        <v>3</v>
      </c>
      <c r="E467" s="12">
        <v>3</v>
      </c>
      <c r="F467" s="12">
        <v>5.1996460000000004</v>
      </c>
      <c r="G467" s="12"/>
      <c r="H467" s="12"/>
      <c r="I467" s="12"/>
      <c r="J467" s="12"/>
      <c r="K467" s="12"/>
      <c r="L467" s="12"/>
      <c r="M467" s="12">
        <v>564</v>
      </c>
      <c r="N467" s="12">
        <v>5</v>
      </c>
      <c r="O467" s="12">
        <v>1</v>
      </c>
      <c r="P467" s="12">
        <v>1</v>
      </c>
      <c r="Q467" s="12">
        <v>173180</v>
      </c>
      <c r="R467" s="12">
        <v>12401</v>
      </c>
      <c r="S467" s="12">
        <v>14132</v>
      </c>
      <c r="T467" s="12">
        <v>7758.9</v>
      </c>
      <c r="U467" s="12">
        <f t="shared" si="35"/>
        <v>11430.633333333333</v>
      </c>
      <c r="V467" s="12">
        <v>8266.7999999999993</v>
      </c>
      <c r="W467" s="12">
        <v>170</v>
      </c>
      <c r="X467" s="12">
        <v>5365.5</v>
      </c>
      <c r="Y467" s="12">
        <f t="shared" si="36"/>
        <v>4600.7666666666664</v>
      </c>
      <c r="Z467" s="8">
        <f t="shared" si="37"/>
        <v>2.4845062054874911</v>
      </c>
      <c r="AA467" s="12">
        <v>-0.73321517308553097</v>
      </c>
      <c r="AB467" s="12">
        <v>0.42724341246478797</v>
      </c>
      <c r="AC467" s="7">
        <f t="shared" si="38"/>
        <v>0.37390096630008629</v>
      </c>
      <c r="AD467" s="12">
        <v>0.73321517308553097</v>
      </c>
      <c r="AE467" s="12">
        <v>0.42724341246478797</v>
      </c>
      <c r="AF467" s="12">
        <v>0.34528929702718297</v>
      </c>
      <c r="AG467" s="13">
        <f t="shared" si="39"/>
        <v>0.45155504934167556</v>
      </c>
      <c r="AH467" s="12" t="s">
        <v>305</v>
      </c>
      <c r="AI467" s="12" t="s">
        <v>306</v>
      </c>
    </row>
    <row r="468" spans="1:35" s="4" customFormat="1" ht="15" customHeight="1">
      <c r="A468" s="12">
        <v>3</v>
      </c>
      <c r="B468" s="12">
        <v>3</v>
      </c>
      <c r="C468" s="12">
        <v>3</v>
      </c>
      <c r="D468" s="12">
        <v>3</v>
      </c>
      <c r="E468" s="12">
        <v>3</v>
      </c>
      <c r="F468" s="12">
        <v>3</v>
      </c>
      <c r="G468" s="12"/>
      <c r="H468" s="12"/>
      <c r="I468" s="12"/>
      <c r="J468" s="12"/>
      <c r="K468" s="12"/>
      <c r="L468" s="12" t="s">
        <v>35</v>
      </c>
      <c r="M468" s="12">
        <v>38</v>
      </c>
      <c r="N468" s="12">
        <v>2</v>
      </c>
      <c r="O468" s="12">
        <v>2</v>
      </c>
      <c r="P468" s="12">
        <v>2</v>
      </c>
      <c r="Q468" s="12">
        <v>18132</v>
      </c>
      <c r="R468" s="12">
        <v>170</v>
      </c>
      <c r="S468" s="12">
        <v>170</v>
      </c>
      <c r="T468" s="12">
        <v>170</v>
      </c>
      <c r="U468" s="12">
        <f t="shared" si="35"/>
        <v>170</v>
      </c>
      <c r="V468" s="12">
        <v>170</v>
      </c>
      <c r="W468" s="12">
        <v>170</v>
      </c>
      <c r="X468" s="12">
        <v>170</v>
      </c>
      <c r="Y468" s="12">
        <f t="shared" si="36"/>
        <v>170</v>
      </c>
      <c r="Z468" s="8">
        <f t="shared" si="37"/>
        <v>1</v>
      </c>
      <c r="AA468" s="12">
        <v>0</v>
      </c>
      <c r="AB468" s="12">
        <v>0</v>
      </c>
      <c r="AC468" s="7">
        <f t="shared" si="38"/>
        <v>1</v>
      </c>
      <c r="AD468" s="12">
        <v>0</v>
      </c>
      <c r="AE468" s="12">
        <v>0</v>
      </c>
      <c r="AF468" s="12">
        <v>1.45427668211582</v>
      </c>
      <c r="AG468" s="13">
        <f t="shared" si="39"/>
        <v>3.5133653828589365E-2</v>
      </c>
      <c r="AH468" s="12" t="s">
        <v>515</v>
      </c>
      <c r="AI468" s="14" t="s">
        <v>516</v>
      </c>
    </row>
    <row r="469" spans="1:35" s="4" customFormat="1" ht="12" customHeight="1">
      <c r="A469" s="9">
        <v>6.0983669999999996</v>
      </c>
      <c r="B469" s="9">
        <v>6.0907520000000002</v>
      </c>
      <c r="C469" s="9">
        <v>5.8906280000000004</v>
      </c>
      <c r="D469" s="9">
        <v>6.8421539999999998</v>
      </c>
      <c r="E469" s="9">
        <v>6.576238</v>
      </c>
      <c r="F469" s="9">
        <v>6.6604950000000001</v>
      </c>
      <c r="G469" s="9"/>
      <c r="H469" s="9"/>
      <c r="I469" s="9"/>
      <c r="J469" s="9"/>
      <c r="K469" s="9"/>
      <c r="L469" s="9" t="s">
        <v>35</v>
      </c>
      <c r="M469" s="9">
        <v>565</v>
      </c>
      <c r="N469" s="9">
        <v>21</v>
      </c>
      <c r="O469" s="9">
        <v>21</v>
      </c>
      <c r="P469" s="9">
        <v>8</v>
      </c>
      <c r="Q469" s="9">
        <v>1982000</v>
      </c>
      <c r="R469" s="9">
        <v>15883</v>
      </c>
      <c r="S469" s="9">
        <v>13707</v>
      </c>
      <c r="T469" s="9">
        <v>6114</v>
      </c>
      <c r="U469" s="9">
        <f t="shared" si="35"/>
        <v>11901.333333333334</v>
      </c>
      <c r="V469" s="9">
        <v>104820</v>
      </c>
      <c r="W469" s="9">
        <v>27230</v>
      </c>
      <c r="X469" s="9">
        <v>46445</v>
      </c>
      <c r="Y469" s="9">
        <f t="shared" si="36"/>
        <v>59498.333333333336</v>
      </c>
      <c r="Z469" s="8">
        <f t="shared" si="37"/>
        <v>0.20002801198913134</v>
      </c>
      <c r="AA469" s="9">
        <v>-0.666380087534587</v>
      </c>
      <c r="AB469" s="9">
        <v>2.51857068082264</v>
      </c>
      <c r="AC469" s="7">
        <f t="shared" si="38"/>
        <v>3.0299071444875795E-3</v>
      </c>
      <c r="AD469" s="9">
        <v>0.3350936571757</v>
      </c>
      <c r="AE469" s="9">
        <v>1.5830275434752199</v>
      </c>
      <c r="AF469" s="9">
        <v>3.4781011783088598</v>
      </c>
      <c r="AG469" s="11">
        <f t="shared" si="39"/>
        <v>3.3258206207073733E-4</v>
      </c>
      <c r="AH469" s="9" t="s">
        <v>1003</v>
      </c>
      <c r="AI469" s="9" t="s">
        <v>1004</v>
      </c>
    </row>
    <row r="470" spans="1:35" s="4" customFormat="1" ht="15" customHeight="1">
      <c r="A470" s="12">
        <v>5.5258479999999999</v>
      </c>
      <c r="B470" s="12">
        <v>5.6391970000000002</v>
      </c>
      <c r="C470" s="12">
        <v>5.8450300000000004</v>
      </c>
      <c r="D470" s="12">
        <v>6.5157150000000001</v>
      </c>
      <c r="E470" s="12">
        <v>5.5785929999999997</v>
      </c>
      <c r="F470" s="12">
        <v>6.216825</v>
      </c>
      <c r="G470" s="12"/>
      <c r="H470" s="12"/>
      <c r="I470" s="12"/>
      <c r="J470" s="12"/>
      <c r="K470" s="12"/>
      <c r="L470" s="12"/>
      <c r="M470" s="12">
        <v>332</v>
      </c>
      <c r="N470" s="12">
        <v>2</v>
      </c>
      <c r="O470" s="12">
        <v>2</v>
      </c>
      <c r="P470" s="12">
        <v>2</v>
      </c>
      <c r="Q470" s="12">
        <v>706030</v>
      </c>
      <c r="R470" s="12">
        <v>16878</v>
      </c>
      <c r="S470" s="12">
        <v>24383</v>
      </c>
      <c r="T470" s="12">
        <v>26004</v>
      </c>
      <c r="U470" s="12">
        <f t="shared" si="35"/>
        <v>22421.666666666668</v>
      </c>
      <c r="V470" s="12">
        <v>97516</v>
      </c>
      <c r="W470" s="12">
        <v>22989</v>
      </c>
      <c r="X470" s="12">
        <v>41368</v>
      </c>
      <c r="Y470" s="12">
        <f t="shared" si="36"/>
        <v>53957.666666666664</v>
      </c>
      <c r="Z470" s="8">
        <f t="shared" si="37"/>
        <v>0.41554181364402965</v>
      </c>
      <c r="AA470" s="12">
        <v>-0.43368625640869102</v>
      </c>
      <c r="AB470" s="12">
        <v>0.67504820634993901</v>
      </c>
      <c r="AC470" s="7">
        <f t="shared" si="38"/>
        <v>0.21132544572154044</v>
      </c>
      <c r="AD470" s="12">
        <v>1.29966894785563</v>
      </c>
      <c r="AE470" s="12">
        <v>0.61892308213172398</v>
      </c>
      <c r="AF470" s="12">
        <v>9.5429999778320895E-2</v>
      </c>
      <c r="AG470" s="13">
        <f t="shared" si="39"/>
        <v>0.8027309357957203</v>
      </c>
      <c r="AH470" s="12" t="s">
        <v>899</v>
      </c>
      <c r="AI470" s="12" t="s">
        <v>900</v>
      </c>
    </row>
    <row r="471" spans="1:35" s="4" customFormat="1" ht="15" customHeight="1">
      <c r="A471" s="12">
        <v>8.0642709999999997</v>
      </c>
      <c r="B471" s="12">
        <v>8.2433610000000002</v>
      </c>
      <c r="C471" s="12">
        <v>8.2716790000000007</v>
      </c>
      <c r="D471" s="12">
        <v>8.2555619999999994</v>
      </c>
      <c r="E471" s="12">
        <v>8.1551539999999996</v>
      </c>
      <c r="F471" s="12">
        <v>8.1140430000000006</v>
      </c>
      <c r="G471" s="12"/>
      <c r="H471" s="12"/>
      <c r="I471" s="12"/>
      <c r="J471" s="12"/>
      <c r="K471" s="12"/>
      <c r="L471" s="12"/>
      <c r="M471" s="12">
        <v>566</v>
      </c>
      <c r="N471" s="12">
        <v>18</v>
      </c>
      <c r="O471" s="12">
        <v>18</v>
      </c>
      <c r="P471" s="12">
        <v>8</v>
      </c>
      <c r="Q471" s="12">
        <v>101020000</v>
      </c>
      <c r="R471" s="12">
        <v>3883300</v>
      </c>
      <c r="S471" s="12">
        <v>3766800</v>
      </c>
      <c r="T471" s="12">
        <v>3889200</v>
      </c>
      <c r="U471" s="12">
        <f t="shared" si="35"/>
        <v>3846433.3333333335</v>
      </c>
      <c r="V471" s="12">
        <v>6872900</v>
      </c>
      <c r="W471" s="12">
        <v>4571700</v>
      </c>
      <c r="X471" s="12">
        <v>3462900</v>
      </c>
      <c r="Y471" s="12">
        <f t="shared" si="36"/>
        <v>4969166.666666667</v>
      </c>
      <c r="Z471" s="8">
        <f t="shared" si="37"/>
        <v>0.77406003689418079</v>
      </c>
      <c r="AA471" s="12">
        <v>1.8183708190918E-2</v>
      </c>
      <c r="AB471" s="12">
        <v>8.3184708096359694E-2</v>
      </c>
      <c r="AC471" s="7">
        <f t="shared" si="38"/>
        <v>0.82568670528923049</v>
      </c>
      <c r="AD471" s="12">
        <v>-0.31868839263915999</v>
      </c>
      <c r="AE471" s="12">
        <v>1.8888136443803001</v>
      </c>
      <c r="AF471" s="12">
        <v>3.5158504358815699</v>
      </c>
      <c r="AG471" s="13">
        <f t="shared" si="39"/>
        <v>3.048944816991523E-4</v>
      </c>
      <c r="AH471" s="12" t="s">
        <v>687</v>
      </c>
      <c r="AI471" s="12" t="s">
        <v>688</v>
      </c>
    </row>
    <row r="472" spans="1:35" s="4" customFormat="1" ht="12" customHeight="1">
      <c r="A472" s="12">
        <v>7.594614</v>
      </c>
      <c r="B472" s="12">
        <v>7.6281230000000004</v>
      </c>
      <c r="C472" s="12">
        <v>7.5294559999999997</v>
      </c>
      <c r="D472" s="12">
        <v>7.6089320000000003</v>
      </c>
      <c r="E472" s="12">
        <v>7.5493459999999999</v>
      </c>
      <c r="F472" s="12">
        <v>7.4410509999999999</v>
      </c>
      <c r="G472" s="12"/>
      <c r="H472" s="12"/>
      <c r="I472" s="12"/>
      <c r="J472" s="12"/>
      <c r="K472" s="12"/>
      <c r="L472" s="12"/>
      <c r="M472" s="12">
        <v>567</v>
      </c>
      <c r="N472" s="12">
        <v>9</v>
      </c>
      <c r="O472" s="12">
        <v>9</v>
      </c>
      <c r="P472" s="12">
        <v>2</v>
      </c>
      <c r="Q472" s="12">
        <v>110130000</v>
      </c>
      <c r="R472" s="12">
        <v>5136400</v>
      </c>
      <c r="S472" s="12">
        <v>5047700</v>
      </c>
      <c r="T472" s="12">
        <v>3637400</v>
      </c>
      <c r="U472" s="12">
        <f t="shared" si="35"/>
        <v>4607166.666666667</v>
      </c>
      <c r="V472" s="12">
        <v>6403700</v>
      </c>
      <c r="W472" s="12">
        <v>4116900</v>
      </c>
      <c r="X472" s="12">
        <v>2531100</v>
      </c>
      <c r="Y472" s="12">
        <f t="shared" si="36"/>
        <v>4350566.666666667</v>
      </c>
      <c r="Z472" s="8">
        <f t="shared" si="37"/>
        <v>1.0589808224216002</v>
      </c>
      <c r="AA472" s="12">
        <v>5.0954500834146502E-2</v>
      </c>
      <c r="AB472" s="12">
        <v>0.37449473916281401</v>
      </c>
      <c r="AC472" s="7">
        <f t="shared" si="38"/>
        <v>0.42218739319781889</v>
      </c>
      <c r="AD472" s="12">
        <v>-0.40285666783650698</v>
      </c>
      <c r="AE472" s="12">
        <v>1.98856612966654</v>
      </c>
      <c r="AF472" s="12">
        <v>3.70149342387576</v>
      </c>
      <c r="AG472" s="13">
        <f t="shared" si="39"/>
        <v>1.9884129188875115E-4</v>
      </c>
      <c r="AH472" s="12" t="s">
        <v>489</v>
      </c>
      <c r="AI472" s="12" t="s">
        <v>490</v>
      </c>
    </row>
    <row r="473" spans="1:35" s="4" customFormat="1" ht="12" customHeight="1">
      <c r="A473" s="12">
        <v>5.8534730000000001</v>
      </c>
      <c r="B473" s="12">
        <v>5.9451239999999999</v>
      </c>
      <c r="C473" s="12">
        <v>6.0455180000000004</v>
      </c>
      <c r="D473" s="12">
        <v>6.2119210000000002</v>
      </c>
      <c r="E473" s="12">
        <v>5.9974689999999997</v>
      </c>
      <c r="F473" s="12">
        <v>6.200221</v>
      </c>
      <c r="G473" s="12"/>
      <c r="H473" s="12"/>
      <c r="I473" s="12"/>
      <c r="J473" s="12"/>
      <c r="K473" s="12"/>
      <c r="L473" s="12"/>
      <c r="M473" s="12">
        <v>568</v>
      </c>
      <c r="N473" s="12">
        <v>3</v>
      </c>
      <c r="O473" s="12">
        <v>3</v>
      </c>
      <c r="P473" s="12">
        <v>1</v>
      </c>
      <c r="Q473" s="12">
        <v>2103200</v>
      </c>
      <c r="R473" s="12">
        <v>34122</v>
      </c>
      <c r="S473" s="12">
        <v>74513</v>
      </c>
      <c r="T473" s="12">
        <v>30740</v>
      </c>
      <c r="U473" s="12">
        <f t="shared" si="35"/>
        <v>46458.333333333336</v>
      </c>
      <c r="V473" s="12">
        <v>169360</v>
      </c>
      <c r="W473" s="12">
        <v>93482</v>
      </c>
      <c r="X473" s="12">
        <v>79969</v>
      </c>
      <c r="Y473" s="12">
        <f t="shared" si="36"/>
        <v>114270.33333333333</v>
      </c>
      <c r="Z473" s="8">
        <f t="shared" si="37"/>
        <v>0.40656513355755797</v>
      </c>
      <c r="AA473" s="12">
        <v>-0.18849881490071699</v>
      </c>
      <c r="AB473" s="12">
        <v>0.99315283275616295</v>
      </c>
      <c r="AC473" s="7">
        <f t="shared" si="38"/>
        <v>0.10158911272794224</v>
      </c>
      <c r="AD473" s="12">
        <v>-0.16839965184529601</v>
      </c>
      <c r="AE473" s="12">
        <v>0.94409733002670204</v>
      </c>
      <c r="AF473" s="12">
        <v>1.7919293993568901</v>
      </c>
      <c r="AG473" s="13">
        <f t="shared" si="39"/>
        <v>1.6146210147246837E-2</v>
      </c>
      <c r="AH473" s="12" t="s">
        <v>909</v>
      </c>
      <c r="AI473" s="12" t="s">
        <v>910</v>
      </c>
    </row>
    <row r="474" spans="1:35" s="4" customFormat="1" ht="15" customHeight="1">
      <c r="A474" s="12">
        <v>7.9329150000000004</v>
      </c>
      <c r="B474" s="12">
        <v>7.9580520000000003</v>
      </c>
      <c r="C474" s="12">
        <v>8.1142099999999999</v>
      </c>
      <c r="D474" s="12">
        <v>8.1691739999999999</v>
      </c>
      <c r="E474" s="12">
        <v>8.0255109999999998</v>
      </c>
      <c r="F474" s="12">
        <v>7.9991960000000004</v>
      </c>
      <c r="G474" s="12"/>
      <c r="H474" s="12"/>
      <c r="I474" s="12"/>
      <c r="J474" s="12"/>
      <c r="K474" s="12"/>
      <c r="L474" s="12"/>
      <c r="M474" s="12">
        <v>570</v>
      </c>
      <c r="N474" s="12">
        <v>35</v>
      </c>
      <c r="O474" s="12">
        <v>35</v>
      </c>
      <c r="P474" s="12">
        <v>35</v>
      </c>
      <c r="Q474" s="12">
        <v>97828000</v>
      </c>
      <c r="R474" s="12">
        <v>1773300</v>
      </c>
      <c r="S474" s="12">
        <v>1722200</v>
      </c>
      <c r="T474" s="12">
        <v>1855900</v>
      </c>
      <c r="U474" s="12">
        <f t="shared" si="35"/>
        <v>1783800</v>
      </c>
      <c r="V474" s="12">
        <v>5015800</v>
      </c>
      <c r="W474" s="12">
        <v>3018000</v>
      </c>
      <c r="X474" s="12">
        <v>2396300</v>
      </c>
      <c r="Y474" s="12">
        <f t="shared" si="36"/>
        <v>3476700</v>
      </c>
      <c r="Z474" s="8">
        <f t="shared" si="37"/>
        <v>0.51307274139269998</v>
      </c>
      <c r="AA474" s="12">
        <v>-6.2901178995767595E-2</v>
      </c>
      <c r="AB474" s="12">
        <v>0.33485621992646802</v>
      </c>
      <c r="AC474" s="7">
        <f t="shared" si="38"/>
        <v>0.46253412530931587</v>
      </c>
      <c r="AD474" s="12">
        <v>-3.00192832946777E-2</v>
      </c>
      <c r="AE474" s="12">
        <v>0.22124545966366899</v>
      </c>
      <c r="AF474" s="12">
        <v>5.1071051084001899</v>
      </c>
      <c r="AG474" s="13">
        <f t="shared" si="39"/>
        <v>7.8143865710750283E-6</v>
      </c>
      <c r="AH474" s="12" t="s">
        <v>865</v>
      </c>
      <c r="AI474" s="12" t="s">
        <v>866</v>
      </c>
    </row>
    <row r="475" spans="1:35" s="4" customFormat="1" ht="15" customHeight="1">
      <c r="A475" s="9">
        <v>7.305974</v>
      </c>
      <c r="B475" s="9">
        <v>7.2613339999999997</v>
      </c>
      <c r="C475" s="9">
        <v>7.206664</v>
      </c>
      <c r="D475" s="9">
        <v>7.0608110000000002</v>
      </c>
      <c r="E475" s="9">
        <v>6.9944930000000003</v>
      </c>
      <c r="F475" s="9">
        <v>6.9978319999999998</v>
      </c>
      <c r="G475" s="9"/>
      <c r="H475" s="9"/>
      <c r="I475" s="9"/>
      <c r="J475" s="9"/>
      <c r="K475" s="9"/>
      <c r="L475" s="9"/>
      <c r="M475" s="9">
        <v>571</v>
      </c>
      <c r="N475" s="9">
        <v>8</v>
      </c>
      <c r="O475" s="9">
        <v>8</v>
      </c>
      <c r="P475" s="9">
        <v>8</v>
      </c>
      <c r="Q475" s="9">
        <v>14710000</v>
      </c>
      <c r="R475" s="9">
        <v>1309100</v>
      </c>
      <c r="S475" s="9">
        <v>994550</v>
      </c>
      <c r="T475" s="9">
        <v>823980</v>
      </c>
      <c r="U475" s="9">
        <f t="shared" si="35"/>
        <v>1042543.3333333334</v>
      </c>
      <c r="V475" s="9">
        <v>958750</v>
      </c>
      <c r="W475" s="9">
        <v>512480</v>
      </c>
      <c r="X475" s="9">
        <v>511140</v>
      </c>
      <c r="Y475" s="9">
        <f t="shared" si="36"/>
        <v>660790</v>
      </c>
      <c r="Z475" s="8">
        <f t="shared" si="37"/>
        <v>1.5777226249388359</v>
      </c>
      <c r="AA475" s="9">
        <v>0.24027903874715201</v>
      </c>
      <c r="AB475" s="9">
        <v>2.5856151755716401</v>
      </c>
      <c r="AC475" s="7">
        <f t="shared" si="38"/>
        <v>2.5964790598038703E-3</v>
      </c>
      <c r="AD475" s="9">
        <v>4.7446091969807598E-2</v>
      </c>
      <c r="AE475" s="9">
        <v>0.92817736252118599</v>
      </c>
      <c r="AF475" s="9">
        <v>5.7015904579815899</v>
      </c>
      <c r="AG475" s="11">
        <f t="shared" si="39"/>
        <v>1.9879686988373031E-6</v>
      </c>
      <c r="AH475" s="9" t="s">
        <v>365</v>
      </c>
      <c r="AI475" s="9" t="s">
        <v>366</v>
      </c>
    </row>
    <row r="476" spans="1:35" s="4" customFormat="1" ht="15" customHeight="1">
      <c r="A476" s="12">
        <v>7.6132710000000001</v>
      </c>
      <c r="B476" s="12">
        <v>7.8235780000000004</v>
      </c>
      <c r="C476" s="12">
        <v>7.876379</v>
      </c>
      <c r="D476" s="12">
        <v>7.5401790000000002</v>
      </c>
      <c r="E476" s="12">
        <v>7.7662789999999999</v>
      </c>
      <c r="F476" s="12">
        <v>7.7310569999999998</v>
      </c>
      <c r="G476" s="12"/>
      <c r="H476" s="12"/>
      <c r="I476" s="12"/>
      <c r="J476" s="12"/>
      <c r="K476" s="12"/>
      <c r="L476" s="12"/>
      <c r="M476" s="12">
        <v>572</v>
      </c>
      <c r="N476" s="12">
        <v>7</v>
      </c>
      <c r="O476" s="12">
        <v>7</v>
      </c>
      <c r="P476" s="12">
        <v>7</v>
      </c>
      <c r="Q476" s="12">
        <v>71347000</v>
      </c>
      <c r="R476" s="12">
        <v>3800600</v>
      </c>
      <c r="S476" s="12">
        <v>5624800</v>
      </c>
      <c r="T476" s="12">
        <v>4743900</v>
      </c>
      <c r="U476" s="12">
        <f t="shared" si="35"/>
        <v>4723100</v>
      </c>
      <c r="V476" s="12">
        <v>4928500</v>
      </c>
      <c r="W476" s="12">
        <v>5474400</v>
      </c>
      <c r="X476" s="12">
        <v>4269700</v>
      </c>
      <c r="Y476" s="12">
        <f t="shared" si="36"/>
        <v>4890866.666666667</v>
      </c>
      <c r="Z476" s="8">
        <f t="shared" si="37"/>
        <v>0.96569796764036364</v>
      </c>
      <c r="AA476" s="12">
        <v>9.1904640197753906E-2</v>
      </c>
      <c r="AB476" s="12">
        <v>0.35878508873464898</v>
      </c>
      <c r="AC476" s="7">
        <f t="shared" si="38"/>
        <v>0.43773866719633731</v>
      </c>
      <c r="AD476" s="12">
        <v>-0.15546369552612299</v>
      </c>
      <c r="AE476" s="12">
        <v>1.0225364846733001</v>
      </c>
      <c r="AF476" s="12">
        <v>1.5618087334328901</v>
      </c>
      <c r="AG476" s="13">
        <f t="shared" si="39"/>
        <v>2.7427818477969709E-2</v>
      </c>
      <c r="AH476" s="12" t="s">
        <v>553</v>
      </c>
      <c r="AI476" s="12" t="s">
        <v>554</v>
      </c>
    </row>
    <row r="477" spans="1:35" s="4" customFormat="1" ht="12" customHeight="1">
      <c r="A477" s="12">
        <v>6.9272929999999997</v>
      </c>
      <c r="B477" s="12">
        <v>6.9627150000000002</v>
      </c>
      <c r="C477" s="12">
        <v>6.8920339999999998</v>
      </c>
      <c r="D477" s="12">
        <v>6.8590840000000002</v>
      </c>
      <c r="E477" s="12">
        <v>6.7566360000000003</v>
      </c>
      <c r="F477" s="12">
        <v>6.6613110000000004</v>
      </c>
      <c r="G477" s="12"/>
      <c r="H477" s="12"/>
      <c r="I477" s="12"/>
      <c r="J477" s="12"/>
      <c r="K477" s="12"/>
      <c r="L477" s="12"/>
      <c r="M477" s="12">
        <v>573</v>
      </c>
      <c r="N477" s="12">
        <v>7</v>
      </c>
      <c r="O477" s="12">
        <v>7</v>
      </c>
      <c r="P477" s="12">
        <v>7</v>
      </c>
      <c r="Q477" s="12">
        <v>8089300</v>
      </c>
      <c r="R477" s="12">
        <v>311770</v>
      </c>
      <c r="S477" s="12">
        <v>236590</v>
      </c>
      <c r="T477" s="12">
        <v>232820</v>
      </c>
      <c r="U477" s="12">
        <f t="shared" si="35"/>
        <v>260393.33333333334</v>
      </c>
      <c r="V477" s="12">
        <v>612700</v>
      </c>
      <c r="W477" s="12">
        <v>415080</v>
      </c>
      <c r="X477" s="12">
        <v>290830</v>
      </c>
      <c r="Y477" s="12">
        <f t="shared" si="36"/>
        <v>439536.66666666669</v>
      </c>
      <c r="Z477" s="8">
        <f t="shared" si="37"/>
        <v>0.59242687375342218</v>
      </c>
      <c r="AA477" s="12">
        <v>0.16833686828613301</v>
      </c>
      <c r="AB477" s="12">
        <v>1.3008276876334199</v>
      </c>
      <c r="AC477" s="7">
        <f t="shared" si="38"/>
        <v>5.0023296998584252E-2</v>
      </c>
      <c r="AD477" s="12">
        <v>0.131607055664063</v>
      </c>
      <c r="AE477" s="12">
        <v>0.80401573158356199</v>
      </c>
      <c r="AF477" s="12">
        <v>2.89891975402</v>
      </c>
      <c r="AG477" s="13">
        <f t="shared" si="39"/>
        <v>1.2620607080401423E-3</v>
      </c>
      <c r="AH477" s="12" t="s">
        <v>809</v>
      </c>
      <c r="AI477" s="12" t="s">
        <v>810</v>
      </c>
    </row>
    <row r="478" spans="1:35" s="4" customFormat="1" ht="12" customHeight="1">
      <c r="A478" s="9">
        <v>7.0714769999999998</v>
      </c>
      <c r="B478" s="9">
        <v>7.3132339999999996</v>
      </c>
      <c r="C478" s="9">
        <v>7.2071759999999996</v>
      </c>
      <c r="D478" s="9">
        <v>7.4372429999999996</v>
      </c>
      <c r="E478" s="9">
        <v>7.4321669999999997</v>
      </c>
      <c r="F478" s="9">
        <v>7.3506939999999998</v>
      </c>
      <c r="G478" s="9"/>
      <c r="H478" s="9"/>
      <c r="I478" s="9"/>
      <c r="J478" s="9"/>
      <c r="K478" s="9"/>
      <c r="L478" s="9"/>
      <c r="M478" s="9">
        <v>87</v>
      </c>
      <c r="N478" s="9">
        <v>6</v>
      </c>
      <c r="O478" s="9">
        <v>6</v>
      </c>
      <c r="P478" s="9">
        <v>6</v>
      </c>
      <c r="Q478" s="9">
        <v>24896000</v>
      </c>
      <c r="R478" s="9">
        <v>2376100</v>
      </c>
      <c r="S478" s="9">
        <v>2571500</v>
      </c>
      <c r="T478" s="9">
        <v>2275900</v>
      </c>
      <c r="U478" s="9">
        <f t="shared" si="35"/>
        <v>2407833.3333333335</v>
      </c>
      <c r="V478" s="9">
        <v>2529000</v>
      </c>
      <c r="W478" s="9">
        <v>1955500</v>
      </c>
      <c r="X478" s="9">
        <v>1309200</v>
      </c>
      <c r="Y478" s="9">
        <f t="shared" si="36"/>
        <v>1931233.3333333333</v>
      </c>
      <c r="Z478" s="8">
        <f t="shared" si="37"/>
        <v>1.2467853012755234</v>
      </c>
      <c r="AA478" s="9">
        <v>-0.209405422210693</v>
      </c>
      <c r="AB478" s="9">
        <v>1.3018094729787799</v>
      </c>
      <c r="AC478" s="7">
        <f t="shared" si="38"/>
        <v>4.9910339843400174E-2</v>
      </c>
      <c r="AD478" s="9">
        <v>0.30463218688964799</v>
      </c>
      <c r="AE478" s="9">
        <v>2.5023255658763501</v>
      </c>
      <c r="AF478" s="9">
        <v>2.97762182019612</v>
      </c>
      <c r="AG478" s="11">
        <f t="shared" si="39"/>
        <v>1.0528783118986577E-3</v>
      </c>
      <c r="AH478" s="9" t="s">
        <v>417</v>
      </c>
      <c r="AI478" s="15" t="s">
        <v>418</v>
      </c>
    </row>
    <row r="479" spans="1:35" s="4" customFormat="1" ht="12" customHeight="1">
      <c r="A479" s="12">
        <v>7.1929860000000003</v>
      </c>
      <c r="B479" s="12">
        <v>7.4970540000000003</v>
      </c>
      <c r="C479" s="12">
        <v>7.3710310000000003</v>
      </c>
      <c r="D479" s="12">
        <v>7.2974759999999996</v>
      </c>
      <c r="E479" s="12">
        <v>7.3642880000000002</v>
      </c>
      <c r="F479" s="12">
        <v>7.5008809999999997</v>
      </c>
      <c r="G479" s="12"/>
      <c r="H479" s="12"/>
      <c r="I479" s="12"/>
      <c r="J479" s="12"/>
      <c r="K479" s="12"/>
      <c r="L479" s="12"/>
      <c r="M479" s="12">
        <v>574</v>
      </c>
      <c r="N479" s="12">
        <v>7</v>
      </c>
      <c r="O479" s="12">
        <v>7</v>
      </c>
      <c r="P479" s="12">
        <v>7</v>
      </c>
      <c r="Q479" s="12">
        <v>33455000</v>
      </c>
      <c r="R479" s="12">
        <v>2071800</v>
      </c>
      <c r="S479" s="12">
        <v>2744300</v>
      </c>
      <c r="T479" s="12">
        <v>2019100</v>
      </c>
      <c r="U479" s="12">
        <f t="shared" si="35"/>
        <v>2278400</v>
      </c>
      <c r="V479" s="12">
        <v>2693200</v>
      </c>
      <c r="W479" s="12">
        <v>2380600</v>
      </c>
      <c r="X479" s="12">
        <v>2450300</v>
      </c>
      <c r="Y479" s="12">
        <f t="shared" si="36"/>
        <v>2508033.3333333335</v>
      </c>
      <c r="Z479" s="8">
        <f t="shared" si="37"/>
        <v>0.90844087664969886</v>
      </c>
      <c r="AA479" s="12">
        <v>-3.3858299255371101E-2</v>
      </c>
      <c r="AB479" s="12">
        <v>0.115398627686287</v>
      </c>
      <c r="AC479" s="7">
        <f t="shared" si="38"/>
        <v>0.76665747122259909</v>
      </c>
      <c r="AD479" s="12">
        <v>0.323847929636638</v>
      </c>
      <c r="AE479" s="12">
        <v>1.60155691571309</v>
      </c>
      <c r="AF479" s="12">
        <v>2.83618300128922</v>
      </c>
      <c r="AG479" s="13">
        <f t="shared" si="39"/>
        <v>1.4581996803921576E-3</v>
      </c>
      <c r="AH479" s="12" t="s">
        <v>597</v>
      </c>
      <c r="AI479" s="12" t="s">
        <v>598</v>
      </c>
    </row>
    <row r="480" spans="1:35" s="4" customFormat="1" ht="12" customHeight="1">
      <c r="A480" s="12">
        <v>6.6667610000000002</v>
      </c>
      <c r="B480" s="12">
        <v>6.5227180000000002</v>
      </c>
      <c r="C480" s="12">
        <v>6.6955340000000003</v>
      </c>
      <c r="D480" s="12">
        <v>6.9044290000000004</v>
      </c>
      <c r="E480" s="12">
        <v>6.5503260000000001</v>
      </c>
      <c r="F480" s="12">
        <v>6.8011699999999999</v>
      </c>
      <c r="G480" s="12"/>
      <c r="H480" s="12"/>
      <c r="I480" s="12"/>
      <c r="J480" s="12"/>
      <c r="K480" s="12"/>
      <c r="L480" s="12"/>
      <c r="M480" s="12">
        <v>575</v>
      </c>
      <c r="N480" s="12">
        <v>4</v>
      </c>
      <c r="O480" s="12">
        <v>4</v>
      </c>
      <c r="P480" s="12">
        <v>4</v>
      </c>
      <c r="Q480" s="12">
        <v>11981000</v>
      </c>
      <c r="R480" s="12">
        <v>698700</v>
      </c>
      <c r="S480" s="12">
        <v>335270</v>
      </c>
      <c r="T480" s="12">
        <v>370580</v>
      </c>
      <c r="U480" s="12">
        <f t="shared" si="35"/>
        <v>468183.33333333331</v>
      </c>
      <c r="V480" s="12">
        <v>995980</v>
      </c>
      <c r="W480" s="12">
        <v>440600</v>
      </c>
      <c r="X480" s="12">
        <v>509560</v>
      </c>
      <c r="Y480" s="12">
        <f t="shared" si="36"/>
        <v>648713.33333333337</v>
      </c>
      <c r="Z480" s="8">
        <f t="shared" si="37"/>
        <v>0.72171066829724473</v>
      </c>
      <c r="AA480" s="12">
        <v>-0.123637358347575</v>
      </c>
      <c r="AB480" s="12">
        <v>0.451374953339303</v>
      </c>
      <c r="AC480" s="7">
        <f t="shared" si="38"/>
        <v>0.35369184513755392</v>
      </c>
      <c r="AD480" s="12">
        <v>3.04228464762373E-2</v>
      </c>
      <c r="AE480" s="12">
        <v>0.104022594767893</v>
      </c>
      <c r="AF480" s="12">
        <v>0.85187160471074397</v>
      </c>
      <c r="AG480" s="13">
        <f t="shared" si="39"/>
        <v>0.14064632709900421</v>
      </c>
      <c r="AH480" s="12" t="s">
        <v>715</v>
      </c>
      <c r="AI480" s="14" t="s">
        <v>716</v>
      </c>
    </row>
    <row r="481" spans="1:35" s="4" customFormat="1" ht="12" customHeight="1">
      <c r="A481" s="12">
        <v>6.1152110000000004</v>
      </c>
      <c r="B481" s="12">
        <v>6.0290990000000004</v>
      </c>
      <c r="C481" s="12">
        <v>6.0054379999999998</v>
      </c>
      <c r="D481" s="12">
        <v>6.2029240000000003</v>
      </c>
      <c r="E481" s="12">
        <v>3</v>
      </c>
      <c r="F481" s="12">
        <v>3</v>
      </c>
      <c r="G481" s="12"/>
      <c r="H481" s="12"/>
      <c r="I481" s="12"/>
      <c r="J481" s="12"/>
      <c r="K481" s="12"/>
      <c r="L481" s="12"/>
      <c r="M481" s="12">
        <v>294</v>
      </c>
      <c r="N481" s="12">
        <v>7</v>
      </c>
      <c r="O481" s="12">
        <v>2</v>
      </c>
      <c r="P481" s="12">
        <v>2</v>
      </c>
      <c r="Q481" s="12">
        <v>10074000</v>
      </c>
      <c r="R481" s="12">
        <v>377380</v>
      </c>
      <c r="S481" s="12">
        <v>270360</v>
      </c>
      <c r="T481" s="12">
        <v>169010</v>
      </c>
      <c r="U481" s="12">
        <f t="shared" si="35"/>
        <v>272250</v>
      </c>
      <c r="V481" s="12">
        <v>553270</v>
      </c>
      <c r="W481" s="12">
        <v>232480</v>
      </c>
      <c r="X481" s="12">
        <v>128720</v>
      </c>
      <c r="Y481" s="12">
        <f t="shared" si="36"/>
        <v>304823.33333333331</v>
      </c>
      <c r="Z481" s="8">
        <f t="shared" si="37"/>
        <v>0.89314028891051656</v>
      </c>
      <c r="AA481" s="12">
        <v>1.98227469126383</v>
      </c>
      <c r="AB481" s="12">
        <v>0.863062227025435</v>
      </c>
      <c r="AC481" s="7">
        <f t="shared" si="38"/>
        <v>0.13706853561552063</v>
      </c>
      <c r="AD481" s="12">
        <v>-2.4777337710062701</v>
      </c>
      <c r="AE481" s="12">
        <v>1.07078580838158</v>
      </c>
      <c r="AF481" s="12">
        <v>0.69330665814222603</v>
      </c>
      <c r="AG481" s="13">
        <f t="shared" si="39"/>
        <v>0.20262514650086361</v>
      </c>
      <c r="AH481" s="12" t="s">
        <v>609</v>
      </c>
      <c r="AI481" s="12" t="s">
        <v>610</v>
      </c>
    </row>
    <row r="482" spans="1:35" s="4" customFormat="1" ht="15" customHeight="1">
      <c r="A482" s="12">
        <v>3</v>
      </c>
      <c r="B482" s="12">
        <v>3</v>
      </c>
      <c r="C482" s="12">
        <v>3</v>
      </c>
      <c r="D482" s="12">
        <v>3</v>
      </c>
      <c r="E482" s="12">
        <v>3</v>
      </c>
      <c r="F482" s="12">
        <v>5.4987649999999997</v>
      </c>
      <c r="G482" s="12"/>
      <c r="H482" s="12"/>
      <c r="I482" s="12"/>
      <c r="J482" s="12"/>
      <c r="K482" s="12"/>
      <c r="L482" s="12"/>
      <c r="M482" s="12">
        <v>576</v>
      </c>
      <c r="N482" s="12">
        <v>6</v>
      </c>
      <c r="O482" s="12">
        <v>1</v>
      </c>
      <c r="P482" s="12">
        <v>1</v>
      </c>
      <c r="Q482" s="12">
        <v>534520</v>
      </c>
      <c r="R482" s="12">
        <v>170</v>
      </c>
      <c r="S482" s="12">
        <v>170</v>
      </c>
      <c r="T482" s="12">
        <v>13733</v>
      </c>
      <c r="U482" s="12">
        <f t="shared" si="35"/>
        <v>4691</v>
      </c>
      <c r="V482" s="12">
        <v>48336</v>
      </c>
      <c r="W482" s="12">
        <v>34235</v>
      </c>
      <c r="X482" s="12">
        <v>26709</v>
      </c>
      <c r="Y482" s="12">
        <f t="shared" si="36"/>
        <v>36426.666666666664</v>
      </c>
      <c r="Z482" s="8">
        <f t="shared" si="37"/>
        <v>0.12877928257686677</v>
      </c>
      <c r="AA482" s="12">
        <v>-0.83292182286580396</v>
      </c>
      <c r="AB482" s="12">
        <v>0.42724341246478797</v>
      </c>
      <c r="AC482" s="7">
        <f t="shared" si="38"/>
        <v>0.37390096630008629</v>
      </c>
      <c r="AD482" s="12">
        <v>0.83292182286580396</v>
      </c>
      <c r="AE482" s="12">
        <v>0.42724341246478797</v>
      </c>
      <c r="AF482" s="12">
        <v>0.34528929702718297</v>
      </c>
      <c r="AG482" s="13">
        <f t="shared" si="39"/>
        <v>0.45155504934167556</v>
      </c>
      <c r="AH482" s="12" t="s">
        <v>1025</v>
      </c>
      <c r="AI482" s="12" t="s">
        <v>1026</v>
      </c>
    </row>
    <row r="483" spans="1:35" s="4" customFormat="1" ht="12" customHeight="1">
      <c r="A483" s="12">
        <v>7.1828709999999996</v>
      </c>
      <c r="B483" s="12">
        <v>7.0674060000000001</v>
      </c>
      <c r="C483" s="12">
        <v>7.0985750000000003</v>
      </c>
      <c r="D483" s="12">
        <v>7.1797810000000002</v>
      </c>
      <c r="E483" s="12">
        <v>6.9824020000000004</v>
      </c>
      <c r="F483" s="12">
        <v>7.1137759999999997</v>
      </c>
      <c r="G483" s="12"/>
      <c r="H483" s="12"/>
      <c r="I483" s="12"/>
      <c r="J483" s="12"/>
      <c r="K483" s="12"/>
      <c r="L483" s="12"/>
      <c r="M483" s="12">
        <v>577</v>
      </c>
      <c r="N483" s="12">
        <v>14</v>
      </c>
      <c r="O483" s="12">
        <v>14</v>
      </c>
      <c r="P483" s="12">
        <v>14</v>
      </c>
      <c r="Q483" s="12">
        <v>12263000</v>
      </c>
      <c r="R483" s="12">
        <v>810990</v>
      </c>
      <c r="S483" s="12">
        <v>556020</v>
      </c>
      <c r="T483" s="12">
        <v>442280</v>
      </c>
      <c r="U483" s="12">
        <f t="shared" si="35"/>
        <v>603096.66666666663</v>
      </c>
      <c r="V483" s="12">
        <v>1195700</v>
      </c>
      <c r="W483" s="12">
        <v>436420</v>
      </c>
      <c r="X483" s="12">
        <v>483080</v>
      </c>
      <c r="Y483" s="12">
        <f t="shared" si="36"/>
        <v>705066.66666666663</v>
      </c>
      <c r="Z483" s="8">
        <f t="shared" si="37"/>
        <v>0.85537537821482601</v>
      </c>
      <c r="AA483" s="12">
        <v>2.4297078450520499E-2</v>
      </c>
      <c r="AB483" s="12">
        <v>0.13251085420254599</v>
      </c>
      <c r="AC483" s="7">
        <f t="shared" si="38"/>
        <v>0.73703675455083673</v>
      </c>
      <c r="AD483" s="12">
        <v>4.2835553487141603E-2</v>
      </c>
      <c r="AE483" s="12">
        <v>0.274287889349208</v>
      </c>
      <c r="AF483" s="12">
        <v>1.0789347578097099</v>
      </c>
      <c r="AG483" s="13">
        <f t="shared" si="39"/>
        <v>8.3380643436246127E-2</v>
      </c>
      <c r="AH483" s="12" t="s">
        <v>633</v>
      </c>
      <c r="AI483" s="14" t="s">
        <v>634</v>
      </c>
    </row>
    <row r="484" spans="1:35" s="4" customFormat="1" ht="15" customHeight="1">
      <c r="A484" s="12">
        <v>6.2552000000000003</v>
      </c>
      <c r="B484" s="12">
        <v>6.3224260000000001</v>
      </c>
      <c r="C484" s="12">
        <v>6.0814909999999998</v>
      </c>
      <c r="D484" s="12">
        <v>6.5929869999999999</v>
      </c>
      <c r="E484" s="12">
        <v>6.3367199999999997</v>
      </c>
      <c r="F484" s="12">
        <v>6.2439799999999996</v>
      </c>
      <c r="G484" s="12"/>
      <c r="H484" s="12"/>
      <c r="I484" s="12"/>
      <c r="J484" s="12"/>
      <c r="K484" s="12"/>
      <c r="L484" s="12"/>
      <c r="M484" s="12">
        <v>578</v>
      </c>
      <c r="N484" s="12">
        <v>5</v>
      </c>
      <c r="O484" s="12">
        <v>5</v>
      </c>
      <c r="P484" s="12">
        <v>5</v>
      </c>
      <c r="Q484" s="12">
        <v>3770700</v>
      </c>
      <c r="R484" s="12">
        <v>145190</v>
      </c>
      <c r="S484" s="12">
        <v>175080</v>
      </c>
      <c r="T484" s="12">
        <v>105760</v>
      </c>
      <c r="U484" s="12">
        <f t="shared" si="35"/>
        <v>142010</v>
      </c>
      <c r="V484" s="12">
        <v>352800</v>
      </c>
      <c r="W484" s="12">
        <v>177610</v>
      </c>
      <c r="X484" s="12">
        <v>142450</v>
      </c>
      <c r="Y484" s="12">
        <f t="shared" si="36"/>
        <v>224286.66666666666</v>
      </c>
      <c r="Z484" s="8">
        <f t="shared" si="37"/>
        <v>0.63316291650566248</v>
      </c>
      <c r="AA484" s="12">
        <v>-0.17152325312296501</v>
      </c>
      <c r="AB484" s="12">
        <v>0.607026121026502</v>
      </c>
      <c r="AC484" s="7">
        <f t="shared" si="38"/>
        <v>0.24715754854475697</v>
      </c>
      <c r="AD484" s="12">
        <v>-0.20359404881795301</v>
      </c>
      <c r="AE484" s="12">
        <v>0.8896083509203</v>
      </c>
      <c r="AF484" s="12">
        <v>2.85121659986484</v>
      </c>
      <c r="AG484" s="13">
        <f t="shared" si="39"/>
        <v>1.4085861055071485E-3</v>
      </c>
      <c r="AH484" s="12" t="s">
        <v>793</v>
      </c>
      <c r="AI484" s="12" t="s">
        <v>794</v>
      </c>
    </row>
    <row r="485" spans="1:35" s="4" customFormat="1" ht="15" customHeight="1">
      <c r="A485" s="9">
        <v>3</v>
      </c>
      <c r="B485" s="9">
        <v>3</v>
      </c>
      <c r="C485" s="9">
        <v>3</v>
      </c>
      <c r="D485" s="9">
        <v>5.3938030000000001</v>
      </c>
      <c r="E485" s="9">
        <v>5.2310610000000004</v>
      </c>
      <c r="F485" s="9">
        <v>5.2960719999999997</v>
      </c>
      <c r="G485" s="9"/>
      <c r="H485" s="9"/>
      <c r="I485" s="9"/>
      <c r="J485" s="9" t="s">
        <v>35</v>
      </c>
      <c r="K485" s="9"/>
      <c r="L485" s="9" t="s">
        <v>35</v>
      </c>
      <c r="M485" s="9">
        <v>580</v>
      </c>
      <c r="N485" s="9">
        <v>3</v>
      </c>
      <c r="O485" s="9">
        <v>3</v>
      </c>
      <c r="P485" s="9">
        <v>3</v>
      </c>
      <c r="Q485" s="9">
        <v>178710</v>
      </c>
      <c r="R485" s="9">
        <v>2152.9</v>
      </c>
      <c r="S485" s="12">
        <v>170</v>
      </c>
      <c r="T485" s="12">
        <v>170</v>
      </c>
      <c r="U485" s="9">
        <f t="shared" si="35"/>
        <v>830.9666666666667</v>
      </c>
      <c r="V485" s="9">
        <v>11587</v>
      </c>
      <c r="W485" s="9">
        <v>4804.8</v>
      </c>
      <c r="X485" s="9">
        <v>6099.9</v>
      </c>
      <c r="Y485" s="9">
        <f t="shared" si="36"/>
        <v>7497.2333333333327</v>
      </c>
      <c r="Z485" s="8">
        <f t="shared" si="37"/>
        <v>0.11083644188745183</v>
      </c>
      <c r="AA485" s="9">
        <v>-2.3069790204366001</v>
      </c>
      <c r="AB485" s="9">
        <v>5.9759814583391497</v>
      </c>
      <c r="AC485" s="7">
        <f t="shared" si="38"/>
        <v>1.0568626296813451E-6</v>
      </c>
      <c r="AD485" s="9">
        <v>2.3069790204366001</v>
      </c>
      <c r="AE485" s="9">
        <v>5.9759814583587403</v>
      </c>
      <c r="AF485" s="9">
        <v>8.8577174250282802</v>
      </c>
      <c r="AG485" s="11">
        <f t="shared" si="39"/>
        <v>1.3876584192025228E-9</v>
      </c>
      <c r="AH485" s="9" t="s">
        <v>1037</v>
      </c>
      <c r="AI485" s="9" t="s">
        <v>1038</v>
      </c>
    </row>
    <row r="486" spans="1:35" s="4" customFormat="1" ht="15" customHeight="1">
      <c r="A486" s="12">
        <v>3</v>
      </c>
      <c r="B486" s="12">
        <v>3</v>
      </c>
      <c r="C486" s="12">
        <v>3</v>
      </c>
      <c r="D486" s="12">
        <v>3</v>
      </c>
      <c r="E486" s="12">
        <v>3</v>
      </c>
      <c r="F486" s="12">
        <v>3</v>
      </c>
      <c r="G486" s="12"/>
      <c r="H486" s="12"/>
      <c r="I486" s="12"/>
      <c r="J486" s="12"/>
      <c r="K486" s="12"/>
      <c r="L486" s="12"/>
      <c r="M486" s="12">
        <v>581</v>
      </c>
      <c r="N486" s="12">
        <v>4</v>
      </c>
      <c r="O486" s="12">
        <v>1</v>
      </c>
      <c r="P486" s="12">
        <v>1</v>
      </c>
      <c r="Q486" s="12">
        <v>58880</v>
      </c>
      <c r="R486" s="12">
        <v>34756</v>
      </c>
      <c r="S486" s="12">
        <v>170</v>
      </c>
      <c r="T486" s="12">
        <v>170</v>
      </c>
      <c r="U486" s="12">
        <f t="shared" si="35"/>
        <v>11698.666666666666</v>
      </c>
      <c r="V486" s="12">
        <v>170</v>
      </c>
      <c r="W486" s="12">
        <v>170</v>
      </c>
      <c r="X486" s="12">
        <v>170</v>
      </c>
      <c r="Y486" s="12">
        <f t="shared" si="36"/>
        <v>170</v>
      </c>
      <c r="Z486" s="8">
        <f t="shared" si="37"/>
        <v>68.815686274509801</v>
      </c>
      <c r="AA486" s="12">
        <v>0</v>
      </c>
      <c r="AB486" s="12">
        <v>0</v>
      </c>
      <c r="AC486" s="7">
        <f t="shared" si="38"/>
        <v>1</v>
      </c>
      <c r="AD486" s="12">
        <v>0</v>
      </c>
      <c r="AE486" s="12">
        <v>0</v>
      </c>
      <c r="AF486" s="12">
        <v>0.34528929702718297</v>
      </c>
      <c r="AG486" s="13">
        <f t="shared" si="39"/>
        <v>0.45155504934167556</v>
      </c>
      <c r="AH486" s="12" t="s">
        <v>77</v>
      </c>
      <c r="AI486" s="12" t="s">
        <v>78</v>
      </c>
    </row>
    <row r="487" spans="1:35" s="4" customFormat="1" ht="12" customHeight="1">
      <c r="A487" s="12">
        <v>6.8445390000000002</v>
      </c>
      <c r="B487" s="12">
        <v>6.751525</v>
      </c>
      <c r="C487" s="12">
        <v>6.8352339999999998</v>
      </c>
      <c r="D487" s="12">
        <v>6.7958170000000004</v>
      </c>
      <c r="E487" s="12">
        <v>6.6356539999999997</v>
      </c>
      <c r="F487" s="12">
        <v>6.7677639999999997</v>
      </c>
      <c r="G487" s="12"/>
      <c r="H487" s="12"/>
      <c r="I487" s="12"/>
      <c r="J487" s="12"/>
      <c r="K487" s="12"/>
      <c r="L487" s="12"/>
      <c r="M487" s="12">
        <v>582</v>
      </c>
      <c r="N487" s="12">
        <v>8</v>
      </c>
      <c r="O487" s="12">
        <v>8</v>
      </c>
      <c r="P487" s="12">
        <v>1</v>
      </c>
      <c r="Q487" s="12">
        <v>11493000</v>
      </c>
      <c r="R487" s="12">
        <v>911540</v>
      </c>
      <c r="S487" s="12">
        <v>293380</v>
      </c>
      <c r="T487" s="12">
        <v>457930</v>
      </c>
      <c r="U487" s="12">
        <f t="shared" si="35"/>
        <v>554283.33333333337</v>
      </c>
      <c r="V487" s="12">
        <v>673500</v>
      </c>
      <c r="W487" s="12">
        <v>320140</v>
      </c>
      <c r="X487" s="12">
        <v>466230</v>
      </c>
      <c r="Y487" s="12">
        <f t="shared" si="36"/>
        <v>486623.33333333331</v>
      </c>
      <c r="Z487" s="8">
        <f t="shared" si="37"/>
        <v>1.1390397775144363</v>
      </c>
      <c r="AA487" s="12">
        <v>7.7354113260904397E-2</v>
      </c>
      <c r="AB487" s="12">
        <v>0.60179458492280702</v>
      </c>
      <c r="AC487" s="7">
        <f t="shared" si="38"/>
        <v>0.25015282690111912</v>
      </c>
      <c r="AD487" s="12">
        <v>0.14188941319783599</v>
      </c>
      <c r="AE487" s="12">
        <v>1.1194571448014099</v>
      </c>
      <c r="AF487" s="12">
        <v>2.2754063503763899</v>
      </c>
      <c r="AG487" s="13">
        <f t="shared" si="39"/>
        <v>5.303879511556372E-3</v>
      </c>
      <c r="AH487" s="12" t="s">
        <v>453</v>
      </c>
      <c r="AI487" s="12" t="s">
        <v>454</v>
      </c>
    </row>
    <row r="488" spans="1:35" s="4" customFormat="1" ht="12" customHeight="1">
      <c r="A488" s="12">
        <v>6.0459490000000002</v>
      </c>
      <c r="B488" s="12">
        <v>6.1555790000000004</v>
      </c>
      <c r="C488" s="12">
        <v>5.7028530000000002</v>
      </c>
      <c r="D488" s="12">
        <v>5.7219829999999998</v>
      </c>
      <c r="E488" s="12">
        <v>5.5893240000000004</v>
      </c>
      <c r="F488" s="12">
        <v>5.493779</v>
      </c>
      <c r="G488" s="12"/>
      <c r="H488" s="12"/>
      <c r="I488" s="12"/>
      <c r="J488" s="12"/>
      <c r="K488" s="12"/>
      <c r="L488" s="12"/>
      <c r="M488" s="12">
        <v>583</v>
      </c>
      <c r="N488" s="12">
        <v>2</v>
      </c>
      <c r="O488" s="12">
        <v>2</v>
      </c>
      <c r="P488" s="12">
        <v>2</v>
      </c>
      <c r="Q488" s="12">
        <v>530370</v>
      </c>
      <c r="R488" s="12">
        <v>63946</v>
      </c>
      <c r="S488" s="12">
        <v>41816</v>
      </c>
      <c r="T488" s="12">
        <v>19092</v>
      </c>
      <c r="U488" s="12">
        <f t="shared" si="35"/>
        <v>41618</v>
      </c>
      <c r="V488" s="12">
        <v>23089</v>
      </c>
      <c r="W488" s="12">
        <v>17437</v>
      </c>
      <c r="X488" s="12">
        <v>11566</v>
      </c>
      <c r="Y488" s="12">
        <f t="shared" si="36"/>
        <v>17364</v>
      </c>
      <c r="Z488" s="8">
        <f t="shared" si="37"/>
        <v>2.396797972817323</v>
      </c>
      <c r="AA488" s="12">
        <v>0.36643139521280998</v>
      </c>
      <c r="AB488" s="12">
        <v>1.13697987988328</v>
      </c>
      <c r="AC488" s="7">
        <f t="shared" si="38"/>
        <v>7.2949130554978925E-2</v>
      </c>
      <c r="AD488" s="12">
        <v>-9.0955098470058005E-3</v>
      </c>
      <c r="AE488" s="12">
        <v>3.3942905437160199E-2</v>
      </c>
      <c r="AF488" s="12">
        <v>1.45104357495404</v>
      </c>
      <c r="AG488" s="13">
        <f t="shared" si="39"/>
        <v>3.5396182452800573E-2</v>
      </c>
      <c r="AH488" s="12" t="s">
        <v>309</v>
      </c>
      <c r="AI488" s="12" t="s">
        <v>310</v>
      </c>
    </row>
    <row r="489" spans="1:35" s="4" customFormat="1" ht="12" customHeight="1">
      <c r="A489" s="12">
        <v>3</v>
      </c>
      <c r="B489" s="12">
        <v>3</v>
      </c>
      <c r="C489" s="12">
        <v>3</v>
      </c>
      <c r="D489" s="12">
        <v>3</v>
      </c>
      <c r="E489" s="12">
        <v>3</v>
      </c>
      <c r="F489" s="12">
        <v>3</v>
      </c>
      <c r="G489" s="12"/>
      <c r="H489" s="12"/>
      <c r="I489" s="12"/>
      <c r="J489" s="12"/>
      <c r="K489" s="12"/>
      <c r="L489" s="12" t="s">
        <v>35</v>
      </c>
      <c r="M489" s="12">
        <v>585</v>
      </c>
      <c r="N489" s="12">
        <v>2</v>
      </c>
      <c r="O489" s="12">
        <v>2</v>
      </c>
      <c r="P489" s="12">
        <v>2</v>
      </c>
      <c r="Q489" s="12">
        <v>9382700</v>
      </c>
      <c r="R489" s="12">
        <v>431860</v>
      </c>
      <c r="S489" s="12">
        <v>512170</v>
      </c>
      <c r="T489" s="12">
        <v>540020</v>
      </c>
      <c r="U489" s="12">
        <f t="shared" si="35"/>
        <v>494683.33333333331</v>
      </c>
      <c r="V489" s="12">
        <v>1244500</v>
      </c>
      <c r="W489" s="12">
        <v>850930</v>
      </c>
      <c r="X489" s="12">
        <v>638860</v>
      </c>
      <c r="Y489" s="12">
        <f t="shared" si="36"/>
        <v>911430</v>
      </c>
      <c r="Z489" s="8">
        <f t="shared" si="37"/>
        <v>0.54275515764604343</v>
      </c>
      <c r="AA489" s="12">
        <v>0</v>
      </c>
      <c r="AB489" s="12">
        <v>0</v>
      </c>
      <c r="AC489" s="7">
        <f t="shared" si="38"/>
        <v>1</v>
      </c>
      <c r="AD489" s="12">
        <v>-3.75350141525269</v>
      </c>
      <c r="AE489" s="12">
        <v>6.3979766542959</v>
      </c>
      <c r="AF489" s="12">
        <v>2.8969789519122</v>
      </c>
      <c r="AG489" s="13">
        <f t="shared" si="39"/>
        <v>1.2677133041110534E-3</v>
      </c>
      <c r="AH489" s="12" t="s">
        <v>843</v>
      </c>
      <c r="AI489" s="12" t="s">
        <v>844</v>
      </c>
    </row>
    <row r="490" spans="1:35" s="4" customFormat="1" ht="12" customHeight="1">
      <c r="A490" s="9">
        <v>6.4017109999999997</v>
      </c>
      <c r="B490" s="9">
        <v>6.4290900000000004</v>
      </c>
      <c r="C490" s="9">
        <v>6.5599780000000001</v>
      </c>
      <c r="D490" s="9">
        <v>6.1858250000000004</v>
      </c>
      <c r="E490" s="9">
        <v>6.2124009999999998</v>
      </c>
      <c r="F490" s="9">
        <v>6.3116050000000001</v>
      </c>
      <c r="G490" s="9"/>
      <c r="H490" s="9"/>
      <c r="I490" s="9"/>
      <c r="J490" s="9"/>
      <c r="K490" s="9"/>
      <c r="L490" s="9"/>
      <c r="M490" s="9">
        <v>587</v>
      </c>
      <c r="N490" s="9">
        <v>7</v>
      </c>
      <c r="O490" s="9">
        <v>7</v>
      </c>
      <c r="P490" s="9">
        <v>7</v>
      </c>
      <c r="Q490" s="9">
        <v>1498700</v>
      </c>
      <c r="R490" s="9">
        <v>88201</v>
      </c>
      <c r="S490" s="9">
        <v>82673</v>
      </c>
      <c r="T490" s="9">
        <v>62917</v>
      </c>
      <c r="U490" s="9">
        <f t="shared" si="35"/>
        <v>77930.333333333328</v>
      </c>
      <c r="V490" s="9">
        <v>90723</v>
      </c>
      <c r="W490" s="9">
        <v>59463</v>
      </c>
      <c r="X490" s="9">
        <v>66460</v>
      </c>
      <c r="Y490" s="9">
        <f t="shared" si="36"/>
        <v>72215.333333333328</v>
      </c>
      <c r="Z490" s="8">
        <f t="shared" si="37"/>
        <v>1.0791383178087757</v>
      </c>
      <c r="AA490" s="9">
        <v>0.22698243459065701</v>
      </c>
      <c r="AB490" s="9">
        <v>1.6652494987366999</v>
      </c>
      <c r="AC490" s="7">
        <f t="shared" si="38"/>
        <v>2.161476415906214E-2</v>
      </c>
      <c r="AD490" s="9">
        <v>-2.9067039489746101E-2</v>
      </c>
      <c r="AE490" s="9">
        <v>0.27920834166633102</v>
      </c>
      <c r="AF490" s="9">
        <v>4.0785795491023</v>
      </c>
      <c r="AG490" s="11">
        <f t="shared" si="39"/>
        <v>8.3448868217308382E-5</v>
      </c>
      <c r="AH490" s="9" t="s">
        <v>475</v>
      </c>
      <c r="AI490" s="9" t="s">
        <v>476</v>
      </c>
    </row>
    <row r="491" spans="1:35" s="4" customFormat="1" ht="12" customHeight="1">
      <c r="A491" s="9">
        <v>6.53939</v>
      </c>
      <c r="B491" s="9">
        <v>6.7428189999999999</v>
      </c>
      <c r="C491" s="9">
        <v>6.8447690000000003</v>
      </c>
      <c r="D491" s="9">
        <v>6.0946809999999996</v>
      </c>
      <c r="E491" s="9">
        <v>6.2067180000000004</v>
      </c>
      <c r="F491" s="9">
        <v>6.4931789999999996</v>
      </c>
      <c r="G491" s="9"/>
      <c r="H491" s="9"/>
      <c r="I491" s="9"/>
      <c r="J491" s="9"/>
      <c r="K491" s="9"/>
      <c r="L491" s="9"/>
      <c r="M491" s="9">
        <v>589</v>
      </c>
      <c r="N491" s="9">
        <v>3</v>
      </c>
      <c r="O491" s="9">
        <v>3</v>
      </c>
      <c r="P491" s="9">
        <v>3</v>
      </c>
      <c r="Q491" s="9">
        <v>3921000</v>
      </c>
      <c r="R491" s="9">
        <v>535890</v>
      </c>
      <c r="S491" s="9">
        <v>473110</v>
      </c>
      <c r="T491" s="9">
        <v>494640</v>
      </c>
      <c r="U491" s="9">
        <f t="shared" si="35"/>
        <v>501213.33333333331</v>
      </c>
      <c r="V491" s="9">
        <v>174610</v>
      </c>
      <c r="W491" s="9">
        <v>175690</v>
      </c>
      <c r="X491" s="9">
        <v>199960</v>
      </c>
      <c r="Y491" s="9">
        <f t="shared" si="36"/>
        <v>183420</v>
      </c>
      <c r="Z491" s="8">
        <f t="shared" si="37"/>
        <v>2.732599134954385</v>
      </c>
      <c r="AA491" s="9">
        <v>0.444133281707764</v>
      </c>
      <c r="AB491" s="9">
        <v>1.3921966790917799</v>
      </c>
      <c r="AC491" s="7">
        <f t="shared" si="38"/>
        <v>4.0532493423501154E-2</v>
      </c>
      <c r="AD491" s="9">
        <v>-9.6877574920654297E-2</v>
      </c>
      <c r="AE491" s="9">
        <v>0.25437172362058003</v>
      </c>
      <c r="AF491" s="9">
        <v>2.2903837168765002</v>
      </c>
      <c r="AG491" s="11">
        <f t="shared" si="39"/>
        <v>5.1240845017671002E-3</v>
      </c>
      <c r="AH491" s="9" t="s">
        <v>297</v>
      </c>
      <c r="AI491" s="9" t="s">
        <v>298</v>
      </c>
    </row>
    <row r="492" spans="1:35" s="4" customFormat="1" ht="15" customHeight="1">
      <c r="A492" s="12">
        <v>7.2761630000000004</v>
      </c>
      <c r="B492" s="12">
        <v>7.4623679999999997</v>
      </c>
      <c r="C492" s="12">
        <v>7.6766569999999996</v>
      </c>
      <c r="D492" s="12">
        <v>6.9408700000000003</v>
      </c>
      <c r="E492" s="12">
        <v>7.1378599999999999</v>
      </c>
      <c r="F492" s="12">
        <v>7.2471629999999996</v>
      </c>
      <c r="G492" s="12"/>
      <c r="H492" s="12"/>
      <c r="I492" s="12"/>
      <c r="J492" s="12"/>
      <c r="K492" s="12"/>
      <c r="L492" s="12"/>
      <c r="M492" s="12">
        <v>590</v>
      </c>
      <c r="N492" s="12">
        <v>12</v>
      </c>
      <c r="O492" s="12">
        <v>12</v>
      </c>
      <c r="P492" s="12">
        <v>12</v>
      </c>
      <c r="Q492" s="12">
        <v>9583700</v>
      </c>
      <c r="R492" s="12">
        <v>672500</v>
      </c>
      <c r="S492" s="12">
        <v>694330</v>
      </c>
      <c r="T492" s="12">
        <v>804050</v>
      </c>
      <c r="U492" s="12">
        <f t="shared" si="35"/>
        <v>723626.66666666663</v>
      </c>
      <c r="V492" s="12">
        <v>722090</v>
      </c>
      <c r="W492" s="12">
        <v>655270</v>
      </c>
      <c r="X492" s="12">
        <v>754570</v>
      </c>
      <c r="Y492" s="12">
        <f t="shared" si="36"/>
        <v>710643.33333333337</v>
      </c>
      <c r="Z492" s="8">
        <f t="shared" si="37"/>
        <v>1.0182698306229565</v>
      </c>
      <c r="AA492" s="12">
        <v>0.36309846242268901</v>
      </c>
      <c r="AB492" s="12">
        <v>1.16658508783819</v>
      </c>
      <c r="AC492" s="7">
        <f t="shared" si="38"/>
        <v>6.814200564755514E-2</v>
      </c>
      <c r="AD492" s="12">
        <v>-0.25193373362223298</v>
      </c>
      <c r="AE492" s="12">
        <v>1.2005598801695001</v>
      </c>
      <c r="AF492" s="12">
        <v>1.7935737011600501</v>
      </c>
      <c r="AG492" s="13">
        <f t="shared" si="39"/>
        <v>1.6085193838508868E-2</v>
      </c>
      <c r="AH492" s="12" t="s">
        <v>507</v>
      </c>
      <c r="AI492" s="12" t="s">
        <v>508</v>
      </c>
    </row>
    <row r="493" spans="1:35" s="4" customFormat="1" ht="12" customHeight="1">
      <c r="A493" s="12">
        <v>3</v>
      </c>
      <c r="B493" s="12">
        <v>3</v>
      </c>
      <c r="C493" s="12">
        <v>3</v>
      </c>
      <c r="D493" s="12">
        <v>3</v>
      </c>
      <c r="E493" s="12">
        <v>3</v>
      </c>
      <c r="F493" s="12">
        <v>4.9946159999999997</v>
      </c>
      <c r="G493" s="12"/>
      <c r="H493" s="12"/>
      <c r="I493" s="12"/>
      <c r="J493" s="12"/>
      <c r="K493" s="12"/>
      <c r="L493" s="12"/>
      <c r="M493" s="12">
        <v>358</v>
      </c>
      <c r="N493" s="12">
        <v>2</v>
      </c>
      <c r="O493" s="12">
        <v>1</v>
      </c>
      <c r="P493" s="12">
        <v>1</v>
      </c>
      <c r="Q493" s="12">
        <v>35563</v>
      </c>
      <c r="R493" s="12">
        <v>1089.8</v>
      </c>
      <c r="S493" s="12">
        <v>830.64</v>
      </c>
      <c r="T493" s="12">
        <v>170</v>
      </c>
      <c r="U493" s="12">
        <f t="shared" si="35"/>
        <v>696.81333333333339</v>
      </c>
      <c r="V493" s="12">
        <v>4488.3</v>
      </c>
      <c r="W493" s="12">
        <v>976.98</v>
      </c>
      <c r="X493" s="12">
        <v>1097.2</v>
      </c>
      <c r="Y493" s="12">
        <f t="shared" si="36"/>
        <v>2187.4933333333333</v>
      </c>
      <c r="Z493" s="8">
        <f t="shared" si="37"/>
        <v>0.31854420889663665</v>
      </c>
      <c r="AA493" s="12">
        <v>-0.66487201054890999</v>
      </c>
      <c r="AB493" s="12">
        <v>0.42724341246478797</v>
      </c>
      <c r="AC493" s="7">
        <f t="shared" si="38"/>
        <v>0.37390096630008629</v>
      </c>
      <c r="AD493" s="12">
        <v>0.66487201054890999</v>
      </c>
      <c r="AE493" s="12">
        <v>0.42724341246478797</v>
      </c>
      <c r="AF493" s="12">
        <v>0.34528929702718297</v>
      </c>
      <c r="AG493" s="13">
        <f t="shared" si="39"/>
        <v>0.45155504934167556</v>
      </c>
      <c r="AH493" s="12" t="s">
        <v>965</v>
      </c>
      <c r="AI493" s="12" t="s">
        <v>966</v>
      </c>
    </row>
    <row r="494" spans="1:35" s="4" customFormat="1" ht="15" customHeight="1">
      <c r="A494" s="12">
        <v>3</v>
      </c>
      <c r="B494" s="12">
        <v>3</v>
      </c>
      <c r="C494" s="12">
        <v>3</v>
      </c>
      <c r="D494" s="12">
        <v>3</v>
      </c>
      <c r="E494" s="12">
        <v>3</v>
      </c>
      <c r="F494" s="12">
        <v>3</v>
      </c>
      <c r="G494" s="12"/>
      <c r="H494" s="12"/>
      <c r="I494" s="12"/>
      <c r="J494" s="12"/>
      <c r="K494" s="12"/>
      <c r="L494" s="12" t="s">
        <v>35</v>
      </c>
      <c r="M494" s="12">
        <v>593</v>
      </c>
      <c r="N494" s="12">
        <v>2</v>
      </c>
      <c r="O494" s="12">
        <v>2</v>
      </c>
      <c r="P494" s="12">
        <v>2</v>
      </c>
      <c r="Q494" s="12">
        <v>26486</v>
      </c>
      <c r="R494" s="12">
        <v>1301.0999999999999</v>
      </c>
      <c r="S494" s="12">
        <v>1440.8</v>
      </c>
      <c r="T494" s="12">
        <v>1221.5999999999999</v>
      </c>
      <c r="U494" s="12">
        <f t="shared" si="35"/>
        <v>1321.1666666666665</v>
      </c>
      <c r="V494" s="12">
        <v>651.61</v>
      </c>
      <c r="W494" s="12">
        <v>170</v>
      </c>
      <c r="X494" s="12">
        <v>170</v>
      </c>
      <c r="Y494" s="12">
        <f t="shared" si="36"/>
        <v>330.53666666666669</v>
      </c>
      <c r="Z494" s="8">
        <f t="shared" si="37"/>
        <v>3.9970351246962004</v>
      </c>
      <c r="AA494" s="12">
        <v>0</v>
      </c>
      <c r="AB494" s="12">
        <v>0</v>
      </c>
      <c r="AC494" s="7">
        <f t="shared" si="38"/>
        <v>1</v>
      </c>
      <c r="AD494" s="12">
        <v>0</v>
      </c>
      <c r="AE494" s="12">
        <v>0</v>
      </c>
      <c r="AF494" s="12">
        <v>12.399209474871199</v>
      </c>
      <c r="AG494" s="13">
        <f t="shared" si="39"/>
        <v>3.9883248560657101E-13</v>
      </c>
      <c r="AH494" s="12" t="s">
        <v>225</v>
      </c>
      <c r="AI494" s="12" t="s">
        <v>226</v>
      </c>
    </row>
    <row r="495" spans="1:35" s="4" customFormat="1" ht="15" customHeight="1">
      <c r="A495" s="9">
        <v>7.0601690000000001</v>
      </c>
      <c r="B495" s="9">
        <v>7.158995</v>
      </c>
      <c r="C495" s="9">
        <v>7.162236</v>
      </c>
      <c r="D495" s="9">
        <v>7.7227819999999996</v>
      </c>
      <c r="E495" s="9">
        <v>7.7506779999999997</v>
      </c>
      <c r="F495" s="9">
        <v>7.8312619999999997</v>
      </c>
      <c r="G495" s="9"/>
      <c r="H495" s="9"/>
      <c r="I495" s="9"/>
      <c r="J495" s="9"/>
      <c r="K495" s="9"/>
      <c r="L495" s="9" t="s">
        <v>35</v>
      </c>
      <c r="M495" s="9">
        <v>594</v>
      </c>
      <c r="N495" s="9">
        <v>21</v>
      </c>
      <c r="O495" s="9">
        <v>21</v>
      </c>
      <c r="P495" s="9">
        <v>18</v>
      </c>
      <c r="Q495" s="9">
        <v>17774000</v>
      </c>
      <c r="R495" s="9">
        <v>481610</v>
      </c>
      <c r="S495" s="9">
        <v>450820</v>
      </c>
      <c r="T495" s="9">
        <v>375270</v>
      </c>
      <c r="U495" s="9">
        <f t="shared" si="35"/>
        <v>435900</v>
      </c>
      <c r="V495" s="9">
        <v>2323700</v>
      </c>
      <c r="W495" s="9">
        <v>1895800</v>
      </c>
      <c r="X495" s="9">
        <v>1736100</v>
      </c>
      <c r="Y495" s="9">
        <f t="shared" si="36"/>
        <v>1985200</v>
      </c>
      <c r="Z495" s="8">
        <f t="shared" si="37"/>
        <v>0.21957485391900061</v>
      </c>
      <c r="AA495" s="9">
        <v>-0.64110740025838298</v>
      </c>
      <c r="AB495" s="9">
        <v>3.78798032007463</v>
      </c>
      <c r="AC495" s="7">
        <f t="shared" si="38"/>
        <v>1.6293698653780349E-4</v>
      </c>
      <c r="AD495" s="9">
        <v>1.33562088012695E-2</v>
      </c>
      <c r="AE495" s="9">
        <v>0.12746358920134901</v>
      </c>
      <c r="AF495" s="9">
        <v>8.6954496774602603</v>
      </c>
      <c r="AG495" s="11">
        <f t="shared" si="39"/>
        <v>2.0162775871044297E-9</v>
      </c>
      <c r="AH495" s="9" t="s">
        <v>995</v>
      </c>
      <c r="AI495" s="9" t="s">
        <v>996</v>
      </c>
    </row>
    <row r="496" spans="1:35" s="4" customFormat="1" ht="12" customHeight="1">
      <c r="A496" s="12">
        <v>3</v>
      </c>
      <c r="B496" s="12">
        <v>3</v>
      </c>
      <c r="C496" s="12">
        <v>3</v>
      </c>
      <c r="D496" s="12">
        <v>3</v>
      </c>
      <c r="E496" s="12">
        <v>3</v>
      </c>
      <c r="F496" s="12">
        <v>6.9888709999999996</v>
      </c>
      <c r="G496" s="12"/>
      <c r="H496" s="12"/>
      <c r="I496" s="12"/>
      <c r="J496" s="12"/>
      <c r="K496" s="12"/>
      <c r="L496" s="12"/>
      <c r="M496" s="12">
        <v>596</v>
      </c>
      <c r="N496" s="12">
        <v>3</v>
      </c>
      <c r="O496" s="12">
        <v>1</v>
      </c>
      <c r="P496" s="12">
        <v>1</v>
      </c>
      <c r="Q496" s="12">
        <v>20412000</v>
      </c>
      <c r="R496" s="12">
        <v>807200</v>
      </c>
      <c r="S496" s="12">
        <v>2008400</v>
      </c>
      <c r="T496" s="12">
        <v>2066100</v>
      </c>
      <c r="U496" s="12">
        <f t="shared" si="35"/>
        <v>1627233.3333333333</v>
      </c>
      <c r="V496" s="12">
        <v>1923700</v>
      </c>
      <c r="W496" s="12">
        <v>2117900</v>
      </c>
      <c r="X496" s="12">
        <v>1320900</v>
      </c>
      <c r="Y496" s="12">
        <f t="shared" si="36"/>
        <v>1787500</v>
      </c>
      <c r="Z496" s="8">
        <f t="shared" si="37"/>
        <v>0.91034032634032624</v>
      </c>
      <c r="AA496" s="12">
        <v>-1.32962369918823</v>
      </c>
      <c r="AB496" s="12">
        <v>0.42724341246478797</v>
      </c>
      <c r="AC496" s="7">
        <f t="shared" si="38"/>
        <v>0.37390096630008629</v>
      </c>
      <c r="AD496" s="12">
        <v>1.32962369918823</v>
      </c>
      <c r="AE496" s="12">
        <v>0.42724341246478797</v>
      </c>
      <c r="AF496" s="12">
        <v>0.34528929702718297</v>
      </c>
      <c r="AG496" s="13">
        <f t="shared" si="39"/>
        <v>0.45155504934167556</v>
      </c>
      <c r="AH496" s="12" t="s">
        <v>595</v>
      </c>
      <c r="AI496" s="12" t="s">
        <v>596</v>
      </c>
    </row>
    <row r="497" spans="1:35" s="4" customFormat="1" ht="12" customHeight="1">
      <c r="A497" s="12">
        <v>8.1657779999999995</v>
      </c>
      <c r="B497" s="12">
        <v>8.2811470000000007</v>
      </c>
      <c r="C497" s="12">
        <v>8.4134340000000005</v>
      </c>
      <c r="D497" s="12">
        <v>8.462218</v>
      </c>
      <c r="E497" s="12">
        <v>8.4267869999999991</v>
      </c>
      <c r="F497" s="12">
        <v>8.7084469999999996</v>
      </c>
      <c r="G497" s="12"/>
      <c r="H497" s="12"/>
      <c r="I497" s="12"/>
      <c r="J497" s="12"/>
      <c r="K497" s="12"/>
      <c r="L497" s="12"/>
      <c r="M497" s="12">
        <v>597</v>
      </c>
      <c r="N497" s="12">
        <v>8</v>
      </c>
      <c r="O497" s="12">
        <v>8</v>
      </c>
      <c r="P497" s="12">
        <v>2</v>
      </c>
      <c r="Q497" s="12">
        <v>402780000</v>
      </c>
      <c r="R497" s="12">
        <v>18032000</v>
      </c>
      <c r="S497" s="12">
        <v>20017000</v>
      </c>
      <c r="T497" s="12">
        <v>22118000</v>
      </c>
      <c r="U497" s="12">
        <f t="shared" si="35"/>
        <v>20055666.666666668</v>
      </c>
      <c r="V497" s="12">
        <v>42998000</v>
      </c>
      <c r="W497" s="12">
        <v>28927000</v>
      </c>
      <c r="X497" s="12">
        <v>45361000</v>
      </c>
      <c r="Y497" s="12">
        <f t="shared" si="36"/>
        <v>39095333.333333336</v>
      </c>
      <c r="Z497" s="8">
        <f t="shared" si="37"/>
        <v>0.5129938782122333</v>
      </c>
      <c r="AA497" s="12">
        <v>-0.24569765726725201</v>
      </c>
      <c r="AB497" s="12">
        <v>1.01268812156039</v>
      </c>
      <c r="AC497" s="7">
        <f t="shared" si="38"/>
        <v>9.7120716662181542E-2</v>
      </c>
      <c r="AD497" s="12">
        <v>1.18535359700527E-2</v>
      </c>
      <c r="AE497" s="12">
        <v>4.3394692856845801E-2</v>
      </c>
      <c r="AF497" s="12">
        <v>2.9056602160604399</v>
      </c>
      <c r="AG497" s="13">
        <f t="shared" si="39"/>
        <v>1.2426241334251127E-3</v>
      </c>
      <c r="AH497" s="12" t="s">
        <v>867</v>
      </c>
      <c r="AI497" s="12" t="s">
        <v>868</v>
      </c>
    </row>
    <row r="498" spans="1:35" s="4" customFormat="1" ht="15" customHeight="1">
      <c r="A498" s="12">
        <v>7.4586379999999997</v>
      </c>
      <c r="B498" s="12">
        <v>7.3588100000000001</v>
      </c>
      <c r="C498" s="12">
        <v>7.6629940000000003</v>
      </c>
      <c r="D498" s="12">
        <v>7.3624070000000001</v>
      </c>
      <c r="E498" s="12">
        <v>7.456366</v>
      </c>
      <c r="F498" s="12">
        <v>7.5145749999999998</v>
      </c>
      <c r="G498" s="12"/>
      <c r="H498" s="12"/>
      <c r="I498" s="12"/>
      <c r="J498" s="12"/>
      <c r="K498" s="12"/>
      <c r="L498" s="12"/>
      <c r="M498" s="12">
        <v>598</v>
      </c>
      <c r="N498" s="12">
        <v>6</v>
      </c>
      <c r="O498" s="12">
        <v>3</v>
      </c>
      <c r="P498" s="12">
        <v>3</v>
      </c>
      <c r="Q498" s="12">
        <v>74672000</v>
      </c>
      <c r="R498" s="12">
        <v>4615800</v>
      </c>
      <c r="S498" s="12">
        <v>4673600</v>
      </c>
      <c r="T498" s="12">
        <v>4488800</v>
      </c>
      <c r="U498" s="12">
        <f t="shared" si="35"/>
        <v>4592733.333333333</v>
      </c>
      <c r="V498" s="12">
        <v>5512300</v>
      </c>
      <c r="W498" s="12">
        <v>5375700</v>
      </c>
      <c r="X498" s="12">
        <v>5350200</v>
      </c>
      <c r="Y498" s="12">
        <f t="shared" si="36"/>
        <v>5412733.333333333</v>
      </c>
      <c r="Z498" s="8">
        <f t="shared" si="37"/>
        <v>0.84850537621164912</v>
      </c>
      <c r="AA498" s="12">
        <v>4.9031257629394497E-2</v>
      </c>
      <c r="AB498" s="12">
        <v>0.18758062088531299</v>
      </c>
      <c r="AC498" s="7">
        <f t="shared" si="38"/>
        <v>0.64926109386471331</v>
      </c>
      <c r="AD498" s="12">
        <v>0.20862150192260701</v>
      </c>
      <c r="AE498" s="12">
        <v>0.220340670850833</v>
      </c>
      <c r="AF498" s="12">
        <v>6.8070447454057395E-2</v>
      </c>
      <c r="AG498" s="13">
        <f t="shared" si="39"/>
        <v>0.85492802268675527</v>
      </c>
      <c r="AH498" s="12" t="s">
        <v>641</v>
      </c>
      <c r="AI498" s="12" t="s">
        <v>642</v>
      </c>
    </row>
    <row r="499" spans="1:35" s="4" customFormat="1" ht="15" customHeight="1">
      <c r="A499" s="12">
        <v>6.9303629999999998</v>
      </c>
      <c r="B499" s="12">
        <v>7.1316829999999998</v>
      </c>
      <c r="C499" s="12">
        <v>7.2415710000000004</v>
      </c>
      <c r="D499" s="12">
        <v>7.1258059999999999</v>
      </c>
      <c r="E499" s="12">
        <v>7.1214279999999999</v>
      </c>
      <c r="F499" s="12">
        <v>7.1754249999999997</v>
      </c>
      <c r="G499" s="12"/>
      <c r="H499" s="12"/>
      <c r="I499" s="12"/>
      <c r="J499" s="12"/>
      <c r="K499" s="12"/>
      <c r="L499" s="12"/>
      <c r="M499" s="12">
        <v>600</v>
      </c>
      <c r="N499" s="12">
        <v>16</v>
      </c>
      <c r="O499" s="12">
        <v>4</v>
      </c>
      <c r="P499" s="12">
        <v>4</v>
      </c>
      <c r="Q499" s="12">
        <v>3325200</v>
      </c>
      <c r="R499" s="12">
        <v>178080</v>
      </c>
      <c r="S499" s="12">
        <v>254950</v>
      </c>
      <c r="T499" s="12">
        <v>322910</v>
      </c>
      <c r="U499" s="12">
        <f t="shared" si="35"/>
        <v>251980</v>
      </c>
      <c r="V499" s="12">
        <v>254220</v>
      </c>
      <c r="W499" s="12">
        <v>219790</v>
      </c>
      <c r="X499" s="12">
        <v>189800</v>
      </c>
      <c r="Y499" s="12">
        <f t="shared" si="36"/>
        <v>221270</v>
      </c>
      <c r="Z499" s="8">
        <f t="shared" si="37"/>
        <v>1.1387897139241649</v>
      </c>
      <c r="AA499" s="12">
        <v>-3.9680798848469798E-2</v>
      </c>
      <c r="AB499" s="12">
        <v>0.16064015533911999</v>
      </c>
      <c r="AC499" s="7">
        <f t="shared" si="38"/>
        <v>0.69081195487375535</v>
      </c>
      <c r="AD499" s="12">
        <v>-0.16495180130004899</v>
      </c>
      <c r="AE499" s="12">
        <v>2.0515971046314201</v>
      </c>
      <c r="AF499" s="12">
        <v>2.9896650071035999</v>
      </c>
      <c r="AG499" s="13">
        <f t="shared" si="39"/>
        <v>1.0240826134695576E-3</v>
      </c>
      <c r="AH499" s="12" t="s">
        <v>455</v>
      </c>
      <c r="AI499" s="12" t="s">
        <v>456</v>
      </c>
    </row>
    <row r="500" spans="1:35" s="4" customFormat="1" ht="15" customHeight="1">
      <c r="A500" s="12">
        <v>6.7982570000000004</v>
      </c>
      <c r="B500" s="12">
        <v>5.8331030000000004</v>
      </c>
      <c r="C500" s="12">
        <v>5.8985820000000002</v>
      </c>
      <c r="D500" s="12">
        <v>5.4348400000000003</v>
      </c>
      <c r="E500" s="12">
        <v>3</v>
      </c>
      <c r="F500" s="12">
        <v>3</v>
      </c>
      <c r="G500" s="12"/>
      <c r="H500" s="12"/>
      <c r="I500" s="12"/>
      <c r="J500" s="12" t="s">
        <v>35</v>
      </c>
      <c r="K500" s="12"/>
      <c r="L500" s="12" t="s">
        <v>35</v>
      </c>
      <c r="M500" s="12">
        <v>601</v>
      </c>
      <c r="N500" s="12">
        <v>4</v>
      </c>
      <c r="O500" s="12">
        <v>4</v>
      </c>
      <c r="P500" s="12">
        <v>4</v>
      </c>
      <c r="Q500" s="12">
        <v>751400</v>
      </c>
      <c r="R500" s="12">
        <v>302360</v>
      </c>
      <c r="S500" s="12">
        <v>45322</v>
      </c>
      <c r="T500" s="12">
        <v>83765</v>
      </c>
      <c r="U500" s="12">
        <f t="shared" si="35"/>
        <v>143815.66666666666</v>
      </c>
      <c r="V500" s="12">
        <v>8186.4</v>
      </c>
      <c r="W500" s="12">
        <v>170</v>
      </c>
      <c r="X500" s="12">
        <v>170</v>
      </c>
      <c r="Y500" s="12">
        <f t="shared" si="36"/>
        <v>2842.1333333333332</v>
      </c>
      <c r="Z500" s="8">
        <f t="shared" si="37"/>
        <v>50.60130887596172</v>
      </c>
      <c r="AA500" s="12">
        <v>2.3650339444478399</v>
      </c>
      <c r="AB500" s="12">
        <v>1.27611677433348</v>
      </c>
      <c r="AC500" s="7">
        <f t="shared" si="38"/>
        <v>5.2952104562595956E-2</v>
      </c>
      <c r="AD500" s="12">
        <v>0.81161340077718103</v>
      </c>
      <c r="AE500" s="12">
        <v>0.42724341246478797</v>
      </c>
      <c r="AF500" s="12">
        <v>3.20347800195084</v>
      </c>
      <c r="AG500" s="13">
        <f t="shared" si="39"/>
        <v>6.2592456768759629E-4</v>
      </c>
      <c r="AH500" s="12" t="s">
        <v>109</v>
      </c>
      <c r="AI500" s="12" t="s">
        <v>110</v>
      </c>
    </row>
    <row r="501" spans="1:35" s="4" customFormat="1" ht="15" customHeight="1">
      <c r="A501" s="9">
        <v>6.951784</v>
      </c>
      <c r="B501" s="9">
        <v>5.8538019999999999</v>
      </c>
      <c r="C501" s="9">
        <v>5.8339749999999997</v>
      </c>
      <c r="D501" s="9">
        <v>3</v>
      </c>
      <c r="E501" s="9">
        <v>5.3470180000000003</v>
      </c>
      <c r="F501" s="9">
        <v>3</v>
      </c>
      <c r="G501" s="9"/>
      <c r="H501" s="9"/>
      <c r="I501" s="9"/>
      <c r="J501" s="9" t="s">
        <v>35</v>
      </c>
      <c r="K501" s="9"/>
      <c r="L501" s="9" t="s">
        <v>35</v>
      </c>
      <c r="M501" s="9">
        <v>602</v>
      </c>
      <c r="N501" s="9">
        <v>4</v>
      </c>
      <c r="O501" s="9">
        <v>4</v>
      </c>
      <c r="P501" s="9">
        <v>4</v>
      </c>
      <c r="Q501" s="9">
        <v>335310</v>
      </c>
      <c r="R501" s="9">
        <v>118120</v>
      </c>
      <c r="S501" s="9">
        <v>39649</v>
      </c>
      <c r="T501" s="9">
        <v>40548</v>
      </c>
      <c r="U501" s="9">
        <f t="shared" si="35"/>
        <v>66105.666666666672</v>
      </c>
      <c r="V501" s="9">
        <v>750.71</v>
      </c>
      <c r="W501" s="9">
        <v>7471.4</v>
      </c>
      <c r="X501" s="9">
        <v>755.57</v>
      </c>
      <c r="Y501" s="9">
        <f t="shared" si="36"/>
        <v>2992.56</v>
      </c>
      <c r="Z501" s="8">
        <f t="shared" si="37"/>
        <v>22.090005435702768</v>
      </c>
      <c r="AA501" s="9">
        <v>2.4308478037516301</v>
      </c>
      <c r="AB501" s="9">
        <v>1.3157993286741601</v>
      </c>
      <c r="AC501" s="7">
        <f t="shared" si="38"/>
        <v>4.8328205711904583E-2</v>
      </c>
      <c r="AD501" s="9">
        <v>0.78233925501505497</v>
      </c>
      <c r="AE501" s="9">
        <v>0.42724341246478797</v>
      </c>
      <c r="AF501" s="9">
        <v>3.21844922124505</v>
      </c>
      <c r="AG501" s="11">
        <f t="shared" si="39"/>
        <v>6.0471505194915898E-4</v>
      </c>
      <c r="AH501" s="9" t="s">
        <v>127</v>
      </c>
      <c r="AI501" s="9" t="s">
        <v>128</v>
      </c>
    </row>
    <row r="502" spans="1:35" s="4" customFormat="1" ht="15" customHeight="1">
      <c r="A502" s="12">
        <v>3</v>
      </c>
      <c r="B502" s="12">
        <v>3</v>
      </c>
      <c r="C502" s="12">
        <v>3</v>
      </c>
      <c r="D502" s="12">
        <v>3</v>
      </c>
      <c r="E502" s="12">
        <v>3</v>
      </c>
      <c r="F502" s="12">
        <v>3</v>
      </c>
      <c r="G502" s="12"/>
      <c r="H502" s="12"/>
      <c r="I502" s="12"/>
      <c r="J502" s="12"/>
      <c r="K502" s="12"/>
      <c r="L502" s="12"/>
      <c r="M502" s="12">
        <v>603</v>
      </c>
      <c r="N502" s="12">
        <v>2</v>
      </c>
      <c r="O502" s="12">
        <v>1</v>
      </c>
      <c r="P502" s="12">
        <v>1</v>
      </c>
      <c r="Q502" s="12">
        <v>1515800</v>
      </c>
      <c r="R502" s="12">
        <v>35102</v>
      </c>
      <c r="S502" s="12">
        <v>35420</v>
      </c>
      <c r="T502" s="12">
        <v>41868</v>
      </c>
      <c r="U502" s="12">
        <f t="shared" si="35"/>
        <v>37463.333333333336</v>
      </c>
      <c r="V502" s="12">
        <v>234150</v>
      </c>
      <c r="W502" s="12">
        <v>87253</v>
      </c>
      <c r="X502" s="12">
        <v>54213</v>
      </c>
      <c r="Y502" s="12">
        <f t="shared" si="36"/>
        <v>125205.33333333333</v>
      </c>
      <c r="Z502" s="8">
        <f t="shared" si="37"/>
        <v>0.29921515590390191</v>
      </c>
      <c r="AA502" s="12">
        <v>0</v>
      </c>
      <c r="AB502" s="12">
        <v>0</v>
      </c>
      <c r="AC502" s="7">
        <f t="shared" si="38"/>
        <v>1</v>
      </c>
      <c r="AD502" s="12">
        <v>-1.14340670903524</v>
      </c>
      <c r="AE502" s="12">
        <v>0.42724341246478797</v>
      </c>
      <c r="AF502" s="12">
        <v>0.34528929702718197</v>
      </c>
      <c r="AG502" s="13">
        <f t="shared" si="39"/>
        <v>0.45155504934167651</v>
      </c>
      <c r="AH502" s="12" t="s">
        <v>961</v>
      </c>
      <c r="AI502" s="12" t="s">
        <v>962</v>
      </c>
    </row>
    <row r="503" spans="1:35" s="4" customFormat="1" ht="15" customHeight="1">
      <c r="A503" s="12">
        <v>4.179322</v>
      </c>
      <c r="B503" s="12">
        <v>4.224844</v>
      </c>
      <c r="C503" s="12">
        <v>3.61924</v>
      </c>
      <c r="D503" s="12">
        <v>3</v>
      </c>
      <c r="E503" s="12">
        <v>3</v>
      </c>
      <c r="F503" s="12">
        <v>4.2336309999999999</v>
      </c>
      <c r="G503" s="12"/>
      <c r="H503" s="12"/>
      <c r="I503" s="12"/>
      <c r="J503" s="12"/>
      <c r="K503" s="12"/>
      <c r="L503" s="12" t="s">
        <v>35</v>
      </c>
      <c r="M503" s="12">
        <v>604</v>
      </c>
      <c r="N503" s="12">
        <v>38</v>
      </c>
      <c r="O503" s="12">
        <v>38</v>
      </c>
      <c r="P503" s="12">
        <v>38</v>
      </c>
      <c r="Q503" s="12">
        <v>850140000</v>
      </c>
      <c r="R503" s="12">
        <v>39312</v>
      </c>
      <c r="S503" s="12">
        <v>38219</v>
      </c>
      <c r="T503" s="12">
        <v>4622.6000000000004</v>
      </c>
      <c r="U503" s="12">
        <f t="shared" si="35"/>
        <v>27384.533333333336</v>
      </c>
      <c r="V503" s="12">
        <v>6207.7</v>
      </c>
      <c r="W503" s="12">
        <v>16078</v>
      </c>
      <c r="X503" s="12">
        <v>30201</v>
      </c>
      <c r="Y503" s="12">
        <f t="shared" si="36"/>
        <v>17495.566666666666</v>
      </c>
      <c r="Z503" s="8">
        <f t="shared" si="37"/>
        <v>1.5652270003639019</v>
      </c>
      <c r="AA503" s="12">
        <v>0.59659139315287302</v>
      </c>
      <c r="AB503" s="12">
        <v>0.58505443393340995</v>
      </c>
      <c r="AC503" s="7">
        <f t="shared" si="38"/>
        <v>0.25998336828035501</v>
      </c>
      <c r="AD503" s="12">
        <v>-0.17612393697102899</v>
      </c>
      <c r="AE503" s="12">
        <v>0.12518028483479099</v>
      </c>
      <c r="AF503" s="12">
        <v>7.3872577135251802</v>
      </c>
      <c r="AG503" s="13">
        <f t="shared" si="39"/>
        <v>4.0996075707741171E-8</v>
      </c>
      <c r="AH503" s="12" t="s">
        <v>367</v>
      </c>
      <c r="AI503" s="12" t="s">
        <v>368</v>
      </c>
    </row>
    <row r="504" spans="1:35" s="4" customFormat="1" ht="15" customHeight="1">
      <c r="A504" s="12">
        <v>6.9288869999999996</v>
      </c>
      <c r="B504" s="12">
        <v>7.0755470000000003</v>
      </c>
      <c r="C504" s="12">
        <v>7.0574380000000003</v>
      </c>
      <c r="D504" s="12">
        <v>6.7040389999999999</v>
      </c>
      <c r="E504" s="12">
        <v>6.9437769999999999</v>
      </c>
      <c r="F504" s="12">
        <v>7.0418269999999996</v>
      </c>
      <c r="G504" s="12"/>
      <c r="H504" s="12"/>
      <c r="I504" s="12"/>
      <c r="J504" s="12"/>
      <c r="K504" s="12"/>
      <c r="L504" s="12"/>
      <c r="M504" s="12">
        <v>605</v>
      </c>
      <c r="N504" s="12">
        <v>6</v>
      </c>
      <c r="O504" s="12">
        <v>6</v>
      </c>
      <c r="P504" s="12">
        <v>6</v>
      </c>
      <c r="Q504" s="12">
        <v>1918100</v>
      </c>
      <c r="R504" s="12">
        <v>170300</v>
      </c>
      <c r="S504" s="12">
        <v>141130</v>
      </c>
      <c r="T504" s="12">
        <v>169470</v>
      </c>
      <c r="U504" s="12">
        <f t="shared" si="35"/>
        <v>160300</v>
      </c>
      <c r="V504" s="12">
        <v>109090</v>
      </c>
      <c r="W504" s="12">
        <v>155750</v>
      </c>
      <c r="X504" s="12">
        <v>151900</v>
      </c>
      <c r="Y504" s="12">
        <f t="shared" si="36"/>
        <v>138913.33333333334</v>
      </c>
      <c r="Z504" s="8">
        <f t="shared" si="37"/>
        <v>1.1539569035849691</v>
      </c>
      <c r="AA504" s="12">
        <v>0.12407652537027899</v>
      </c>
      <c r="AB504" s="12">
        <v>0.48931137336362301</v>
      </c>
      <c r="AC504" s="7">
        <f t="shared" si="38"/>
        <v>0.32410716096979564</v>
      </c>
      <c r="AD504" s="12">
        <v>9.3624114990234403E-2</v>
      </c>
      <c r="AE504" s="12">
        <v>0.297987682472726</v>
      </c>
      <c r="AF504" s="12">
        <v>1.09205527761483</v>
      </c>
      <c r="AG504" s="13">
        <f t="shared" si="39"/>
        <v>8.0899292286360988E-2</v>
      </c>
      <c r="AH504" s="12" t="s">
        <v>441</v>
      </c>
      <c r="AI504" s="12" t="s">
        <v>442</v>
      </c>
    </row>
    <row r="505" spans="1:35" s="4" customFormat="1" ht="12" customHeight="1">
      <c r="A505" s="12">
        <v>6.9349220000000003</v>
      </c>
      <c r="B505" s="12">
        <v>6.992642</v>
      </c>
      <c r="C505" s="12">
        <v>7.0498770000000004</v>
      </c>
      <c r="D505" s="12">
        <v>6.3256180000000004</v>
      </c>
      <c r="E505" s="12">
        <v>3</v>
      </c>
      <c r="F505" s="12">
        <v>3</v>
      </c>
      <c r="G505" s="12"/>
      <c r="H505" s="12"/>
      <c r="I505" s="12"/>
      <c r="J505" s="12" t="s">
        <v>35</v>
      </c>
      <c r="K505" s="12"/>
      <c r="L505" s="12" t="s">
        <v>35</v>
      </c>
      <c r="M505" s="12">
        <v>606</v>
      </c>
      <c r="N505" s="12">
        <v>2</v>
      </c>
      <c r="O505" s="12">
        <v>2</v>
      </c>
      <c r="P505" s="12">
        <v>2</v>
      </c>
      <c r="Q505" s="12">
        <v>11564000</v>
      </c>
      <c r="R505" s="12">
        <v>1554900</v>
      </c>
      <c r="S505" s="12">
        <v>1363500</v>
      </c>
      <c r="T505" s="12">
        <v>1396700</v>
      </c>
      <c r="U505" s="12">
        <f t="shared" si="35"/>
        <v>1438366.6666666667</v>
      </c>
      <c r="V505" s="12">
        <v>356790</v>
      </c>
      <c r="W505" s="12">
        <v>177760</v>
      </c>
      <c r="X505" s="12">
        <v>170</v>
      </c>
      <c r="Y505" s="12">
        <f t="shared" si="36"/>
        <v>178240</v>
      </c>
      <c r="Z505" s="8">
        <f t="shared" si="37"/>
        <v>8.0698309395571517</v>
      </c>
      <c r="AA505" s="12">
        <v>2.8839408556620301</v>
      </c>
      <c r="AB505" s="12">
        <v>1.22168481272189</v>
      </c>
      <c r="AC505" s="7">
        <f t="shared" si="38"/>
        <v>6.0022652994205228E-2</v>
      </c>
      <c r="AD505" s="12">
        <v>1.10853942235311</v>
      </c>
      <c r="AE505" s="12">
        <v>0.42724341246478797</v>
      </c>
      <c r="AF505" s="12">
        <v>3.30324821910019</v>
      </c>
      <c r="AG505" s="13">
        <f t="shared" si="39"/>
        <v>4.9745268681911212E-4</v>
      </c>
      <c r="AH505" s="12" t="s">
        <v>195</v>
      </c>
      <c r="AI505" s="12" t="s">
        <v>196</v>
      </c>
    </row>
    <row r="506" spans="1:35" s="4" customFormat="1" ht="15" customHeight="1">
      <c r="A506" s="12">
        <v>6.0238290000000001</v>
      </c>
      <c r="B506" s="12">
        <v>6.0950990000000003</v>
      </c>
      <c r="C506" s="12">
        <v>5.9783860000000004</v>
      </c>
      <c r="D506" s="12">
        <v>5.9986819999999996</v>
      </c>
      <c r="E506" s="12">
        <v>6.1014030000000004</v>
      </c>
      <c r="F506" s="12">
        <v>6.1946250000000003</v>
      </c>
      <c r="G506" s="12"/>
      <c r="H506" s="12"/>
      <c r="I506" s="12"/>
      <c r="J506" s="12"/>
      <c r="K506" s="12"/>
      <c r="L506" s="12"/>
      <c r="M506" s="12">
        <v>610</v>
      </c>
      <c r="N506" s="12">
        <v>2</v>
      </c>
      <c r="O506" s="12">
        <v>2</v>
      </c>
      <c r="P506" s="12">
        <v>2</v>
      </c>
      <c r="Q506" s="12">
        <v>3875500</v>
      </c>
      <c r="R506" s="12">
        <v>283270</v>
      </c>
      <c r="S506" s="12">
        <v>269290</v>
      </c>
      <c r="T506" s="12">
        <v>172490</v>
      </c>
      <c r="U506" s="12">
        <f t="shared" si="35"/>
        <v>241683.33333333334</v>
      </c>
      <c r="V506" s="12">
        <v>316310</v>
      </c>
      <c r="W506" s="12">
        <v>231270</v>
      </c>
      <c r="X506" s="12">
        <v>222290</v>
      </c>
      <c r="Y506" s="12">
        <f t="shared" si="36"/>
        <v>256623.33333333334</v>
      </c>
      <c r="Z506" s="8">
        <f t="shared" si="37"/>
        <v>0.94178237884318128</v>
      </c>
      <c r="AA506" s="12">
        <v>-6.5798918406168E-2</v>
      </c>
      <c r="AB506" s="12">
        <v>0.42574209255942402</v>
      </c>
      <c r="AC506" s="7">
        <f t="shared" si="38"/>
        <v>0.37519574753080354</v>
      </c>
      <c r="AD506" s="12">
        <v>3.2139778137206997E-2</v>
      </c>
      <c r="AE506" s="12">
        <v>0.14873502494145799</v>
      </c>
      <c r="AF506" s="12">
        <v>0.57042439632394504</v>
      </c>
      <c r="AG506" s="13">
        <f t="shared" si="39"/>
        <v>0.26889058975415647</v>
      </c>
      <c r="AH506" s="12" t="s">
        <v>571</v>
      </c>
      <c r="AI506" s="12" t="s">
        <v>572</v>
      </c>
    </row>
    <row r="507" spans="1:35" s="4" customFormat="1" ht="12" customHeight="1">
      <c r="A507" s="12">
        <v>3</v>
      </c>
      <c r="B507" s="12">
        <v>5.752033</v>
      </c>
      <c r="C507" s="12">
        <v>3</v>
      </c>
      <c r="D507" s="12">
        <v>5.8288469999999997</v>
      </c>
      <c r="E507" s="12">
        <v>5.8538139999999999</v>
      </c>
      <c r="F507" s="12">
        <v>5.7887620000000002</v>
      </c>
      <c r="G507" s="12"/>
      <c r="H507" s="12"/>
      <c r="I507" s="12"/>
      <c r="J507" s="12"/>
      <c r="K507" s="12"/>
      <c r="L507" s="12" t="s">
        <v>35</v>
      </c>
      <c r="M507" s="12">
        <v>611</v>
      </c>
      <c r="N507" s="12">
        <v>6</v>
      </c>
      <c r="O507" s="12">
        <v>6</v>
      </c>
      <c r="P507" s="12">
        <v>6</v>
      </c>
      <c r="Q507" s="12">
        <v>137060</v>
      </c>
      <c r="R507" s="12">
        <v>170</v>
      </c>
      <c r="S507" s="12">
        <v>1770.8</v>
      </c>
      <c r="T507" s="12">
        <v>548.5</v>
      </c>
      <c r="U507" s="12">
        <f t="shared" si="35"/>
        <v>829.76666666666677</v>
      </c>
      <c r="V507" s="12">
        <v>6139.7</v>
      </c>
      <c r="W507" s="12">
        <v>6639.3</v>
      </c>
      <c r="X507" s="12">
        <v>3860.6</v>
      </c>
      <c r="Y507" s="12">
        <f t="shared" si="36"/>
        <v>5546.5333333333328</v>
      </c>
      <c r="Z507" s="8">
        <f t="shared" si="37"/>
        <v>0.14960095194596026</v>
      </c>
      <c r="AA507" s="12">
        <v>-1.9064631462097199</v>
      </c>
      <c r="AB507" s="12">
        <v>0.97351803119628499</v>
      </c>
      <c r="AC507" s="7">
        <f t="shared" si="38"/>
        <v>0.10628744535513888</v>
      </c>
      <c r="AD507" s="12">
        <v>-0.16908359527587899</v>
      </c>
      <c r="AE507" s="12">
        <v>1.2014169660743099</v>
      </c>
      <c r="AF507" s="12">
        <v>1.77465281349045</v>
      </c>
      <c r="AG507" s="13">
        <f t="shared" si="39"/>
        <v>1.6801466351019714E-2</v>
      </c>
      <c r="AH507" s="12" t="s">
        <v>1023</v>
      </c>
      <c r="AI507" s="12" t="s">
        <v>1024</v>
      </c>
    </row>
    <row r="508" spans="1:35" s="4" customFormat="1" ht="15" customHeight="1">
      <c r="A508" s="9">
        <v>3</v>
      </c>
      <c r="B508" s="9">
        <v>3</v>
      </c>
      <c r="C508" s="9">
        <v>3</v>
      </c>
      <c r="D508" s="9">
        <v>6.395257</v>
      </c>
      <c r="E508" s="9">
        <v>6.0044500000000003</v>
      </c>
      <c r="F508" s="9">
        <v>6.196701</v>
      </c>
      <c r="G508" s="9"/>
      <c r="H508" s="9"/>
      <c r="I508" s="9"/>
      <c r="J508" s="9" t="s">
        <v>35</v>
      </c>
      <c r="K508" s="9"/>
      <c r="L508" s="9" t="s">
        <v>35</v>
      </c>
      <c r="M508" s="9">
        <v>613</v>
      </c>
      <c r="N508" s="9">
        <v>6</v>
      </c>
      <c r="O508" s="9">
        <v>6</v>
      </c>
      <c r="P508" s="9">
        <v>6</v>
      </c>
      <c r="Q508" s="9">
        <v>539070</v>
      </c>
      <c r="R508" s="12">
        <v>170</v>
      </c>
      <c r="S508" s="9">
        <v>1567.1</v>
      </c>
      <c r="T508" s="12">
        <v>170</v>
      </c>
      <c r="U508" s="9">
        <f t="shared" si="35"/>
        <v>635.69999999999993</v>
      </c>
      <c r="V508" s="9">
        <v>37209</v>
      </c>
      <c r="W508" s="9">
        <v>22061</v>
      </c>
      <c r="X508" s="9">
        <v>18220</v>
      </c>
      <c r="Y508" s="9">
        <f t="shared" si="36"/>
        <v>25830</v>
      </c>
      <c r="Z508" s="8">
        <f t="shared" si="37"/>
        <v>2.4610917537746805E-2</v>
      </c>
      <c r="AA508" s="9">
        <v>-3.1988026301066101</v>
      </c>
      <c r="AB508" s="9">
        <v>5.0358329545311102</v>
      </c>
      <c r="AC508" s="7">
        <f t="shared" si="38"/>
        <v>9.2080367826559283E-6</v>
      </c>
      <c r="AD508" s="9">
        <v>0.36713981628418002</v>
      </c>
      <c r="AE508" s="9">
        <v>1.1223632949662601</v>
      </c>
      <c r="AF508" s="9">
        <v>9.2768457794184904</v>
      </c>
      <c r="AG508" s="11">
        <f t="shared" si="39"/>
        <v>5.2863293918359748E-10</v>
      </c>
      <c r="AH508" s="9" t="s">
        <v>1049</v>
      </c>
      <c r="AI508" s="9" t="s">
        <v>1050</v>
      </c>
    </row>
    <row r="509" spans="1:35" s="4" customFormat="1" ht="15" customHeight="1">
      <c r="A509" s="12">
        <v>3</v>
      </c>
      <c r="B509" s="12">
        <v>3</v>
      </c>
      <c r="C509" s="12">
        <v>3</v>
      </c>
      <c r="D509" s="12">
        <v>3</v>
      </c>
      <c r="E509" s="12">
        <v>3</v>
      </c>
      <c r="F509" s="12">
        <v>3</v>
      </c>
      <c r="G509" s="12"/>
      <c r="H509" s="12"/>
      <c r="I509" s="12"/>
      <c r="J509" s="12"/>
      <c r="K509" s="12"/>
      <c r="L509" s="12"/>
      <c r="M509" s="12">
        <v>614</v>
      </c>
      <c r="N509" s="12">
        <v>2</v>
      </c>
      <c r="O509" s="12">
        <v>2</v>
      </c>
      <c r="P509" s="12">
        <v>2</v>
      </c>
      <c r="Q509" s="12">
        <v>126150</v>
      </c>
      <c r="R509" s="12">
        <v>22764</v>
      </c>
      <c r="S509" s="12">
        <v>18253</v>
      </c>
      <c r="T509" s="12">
        <v>14942</v>
      </c>
      <c r="U509" s="12">
        <f t="shared" si="35"/>
        <v>18653</v>
      </c>
      <c r="V509" s="12">
        <v>8347</v>
      </c>
      <c r="W509" s="12">
        <v>6008.5</v>
      </c>
      <c r="X509" s="12">
        <v>170</v>
      </c>
      <c r="Y509" s="12">
        <f t="shared" si="36"/>
        <v>4841.833333333333</v>
      </c>
      <c r="Z509" s="8">
        <f t="shared" si="37"/>
        <v>3.8524663522770304</v>
      </c>
      <c r="AA509" s="12">
        <v>0</v>
      </c>
      <c r="AB509" s="12">
        <v>0</v>
      </c>
      <c r="AC509" s="7">
        <f t="shared" si="38"/>
        <v>1</v>
      </c>
      <c r="AD509" s="12">
        <v>0</v>
      </c>
      <c r="AE509" s="12">
        <v>0</v>
      </c>
      <c r="AF509" s="12">
        <v>0.34528929702718197</v>
      </c>
      <c r="AG509" s="13">
        <f t="shared" si="39"/>
        <v>0.45155504934167651</v>
      </c>
      <c r="AH509" s="12" t="s">
        <v>263</v>
      </c>
      <c r="AI509" s="12" t="s">
        <v>264</v>
      </c>
    </row>
    <row r="510" spans="1:35" s="4" customFormat="1" ht="15" customHeight="1">
      <c r="A510" s="12">
        <v>6.9122700000000004</v>
      </c>
      <c r="B510" s="12">
        <v>6.1201790000000003</v>
      </c>
      <c r="C510" s="12">
        <v>6.2202909999999996</v>
      </c>
      <c r="D510" s="12">
        <v>5.6392470000000001</v>
      </c>
      <c r="E510" s="12">
        <v>3</v>
      </c>
      <c r="F510" s="12">
        <v>3</v>
      </c>
      <c r="G510" s="12"/>
      <c r="H510" s="12"/>
      <c r="I510" s="12"/>
      <c r="J510" s="12" t="s">
        <v>35</v>
      </c>
      <c r="K510" s="12"/>
      <c r="L510" s="12" t="s">
        <v>35</v>
      </c>
      <c r="M510" s="12">
        <v>291</v>
      </c>
      <c r="N510" s="12">
        <v>3</v>
      </c>
      <c r="O510" s="12">
        <v>3</v>
      </c>
      <c r="P510" s="12">
        <v>3</v>
      </c>
      <c r="Q510" s="12">
        <v>2258800</v>
      </c>
      <c r="R510" s="12">
        <v>542270</v>
      </c>
      <c r="S510" s="12">
        <v>147450</v>
      </c>
      <c r="T510" s="12">
        <v>131050</v>
      </c>
      <c r="U510" s="12">
        <f t="shared" si="35"/>
        <v>273590</v>
      </c>
      <c r="V510" s="12">
        <v>28778</v>
      </c>
      <c r="W510" s="12">
        <v>11875</v>
      </c>
      <c r="X510" s="12">
        <v>9395.5</v>
      </c>
      <c r="Y510" s="12">
        <f t="shared" si="36"/>
        <v>16682.833333333332</v>
      </c>
      <c r="Z510" s="8">
        <f t="shared" si="37"/>
        <v>16.399492492282487</v>
      </c>
      <c r="AA510" s="12">
        <v>2.5378309885660801</v>
      </c>
      <c r="AB510" s="12">
        <v>1.30068174231131</v>
      </c>
      <c r="AC510" s="7">
        <f t="shared" si="38"/>
        <v>5.0040110228627782E-2</v>
      </c>
      <c r="AD510" s="12">
        <v>-0.84512774149576797</v>
      </c>
      <c r="AE510" s="12">
        <v>0.27532147454848399</v>
      </c>
      <c r="AF510" s="12">
        <v>1.36975755665779</v>
      </c>
      <c r="AG510" s="13">
        <f t="shared" si="39"/>
        <v>4.2681772177502006E-2</v>
      </c>
      <c r="AH510" s="12" t="s">
        <v>145</v>
      </c>
      <c r="AI510" s="12" t="s">
        <v>146</v>
      </c>
    </row>
    <row r="511" spans="1:35" s="4" customFormat="1" ht="12" customHeight="1">
      <c r="A511" s="12">
        <v>3</v>
      </c>
      <c r="B511" s="12">
        <v>3</v>
      </c>
      <c r="C511" s="12">
        <v>3</v>
      </c>
      <c r="D511" s="12">
        <v>3</v>
      </c>
      <c r="E511" s="12">
        <v>3</v>
      </c>
      <c r="F511" s="12">
        <v>3</v>
      </c>
      <c r="G511" s="12"/>
      <c r="H511" s="12"/>
      <c r="I511" s="12"/>
      <c r="J511" s="12"/>
      <c r="K511" s="12"/>
      <c r="L511" s="12"/>
      <c r="M511" s="12">
        <v>616</v>
      </c>
      <c r="N511" s="12">
        <v>2</v>
      </c>
      <c r="O511" s="12">
        <v>2</v>
      </c>
      <c r="P511" s="12">
        <v>2</v>
      </c>
      <c r="Q511" s="12">
        <v>253070</v>
      </c>
      <c r="R511" s="12">
        <v>170</v>
      </c>
      <c r="S511" s="12">
        <v>170</v>
      </c>
      <c r="T511" s="12">
        <v>170</v>
      </c>
      <c r="U511" s="12">
        <f t="shared" si="35"/>
        <v>170</v>
      </c>
      <c r="V511" s="12">
        <v>15758</v>
      </c>
      <c r="W511" s="12">
        <v>14483</v>
      </c>
      <c r="X511" s="12">
        <v>170</v>
      </c>
      <c r="Y511" s="12">
        <f t="shared" si="36"/>
        <v>10137</v>
      </c>
      <c r="Z511" s="8">
        <f t="shared" si="37"/>
        <v>1.6770247607773504E-2</v>
      </c>
      <c r="AA511" s="12">
        <v>0</v>
      </c>
      <c r="AB511" s="12">
        <v>0</v>
      </c>
      <c r="AC511" s="7">
        <f t="shared" si="38"/>
        <v>1</v>
      </c>
      <c r="AD511" s="12">
        <v>0</v>
      </c>
      <c r="AE511" s="12">
        <v>0</v>
      </c>
      <c r="AF511" s="12">
        <v>0.68153593552883296</v>
      </c>
      <c r="AG511" s="13">
        <f t="shared" si="39"/>
        <v>0.2081920130417321</v>
      </c>
      <c r="AH511" s="12" t="s">
        <v>1067</v>
      </c>
      <c r="AI511" s="12" t="s">
        <v>1068</v>
      </c>
    </row>
    <row r="512" spans="1:35" s="4" customFormat="1" ht="12">
      <c r="A512" s="12">
        <v>3</v>
      </c>
      <c r="B512" s="12">
        <v>3</v>
      </c>
      <c r="C512" s="12">
        <v>3</v>
      </c>
      <c r="D512" s="12">
        <v>3</v>
      </c>
      <c r="E512" s="12">
        <v>3</v>
      </c>
      <c r="F512" s="12">
        <v>3</v>
      </c>
      <c r="G512" s="12"/>
      <c r="H512" s="12"/>
      <c r="I512" s="12"/>
      <c r="J512" s="12"/>
      <c r="K512" s="12"/>
      <c r="L512" s="12" t="s">
        <v>35</v>
      </c>
      <c r="M512" s="12">
        <v>617</v>
      </c>
      <c r="N512" s="12">
        <v>2</v>
      </c>
      <c r="O512" s="12">
        <v>2</v>
      </c>
      <c r="P512" s="12">
        <v>2</v>
      </c>
      <c r="Q512" s="12">
        <v>131030</v>
      </c>
      <c r="R512" s="12">
        <v>22497</v>
      </c>
      <c r="S512" s="12">
        <v>170</v>
      </c>
      <c r="T512" s="12">
        <v>170</v>
      </c>
      <c r="U512" s="12">
        <f t="shared" si="35"/>
        <v>7612.333333333333</v>
      </c>
      <c r="V512" s="12">
        <v>170</v>
      </c>
      <c r="W512" s="12">
        <v>170</v>
      </c>
      <c r="X512" s="12">
        <v>170</v>
      </c>
      <c r="Y512" s="12">
        <f t="shared" si="36"/>
        <v>170</v>
      </c>
      <c r="Z512" s="8">
        <f t="shared" si="37"/>
        <v>44.778431372549015</v>
      </c>
      <c r="AA512" s="12">
        <v>0</v>
      </c>
      <c r="AB512" s="12">
        <v>0</v>
      </c>
      <c r="AC512" s="7">
        <f t="shared" si="38"/>
        <v>1</v>
      </c>
      <c r="AD512" s="12">
        <v>0</v>
      </c>
      <c r="AE512" s="12">
        <v>0</v>
      </c>
      <c r="AF512" s="12">
        <v>3.5208597867290399</v>
      </c>
      <c r="AG512" s="13">
        <f t="shared" si="39"/>
        <v>3.0139789392283562E-4</v>
      </c>
      <c r="AH512" s="12" t="s">
        <v>83</v>
      </c>
      <c r="AI512" s="12" t="s">
        <v>84</v>
      </c>
    </row>
    <row r="513" spans="1:35" s="4" customFormat="1" ht="12" customHeight="1">
      <c r="A513" s="9">
        <v>6.2998779999999996</v>
      </c>
      <c r="B513" s="9">
        <v>5.6186020000000001</v>
      </c>
      <c r="C513" s="9">
        <v>5.4412390000000004</v>
      </c>
      <c r="D513" s="9">
        <v>3</v>
      </c>
      <c r="E513" s="9">
        <v>3</v>
      </c>
      <c r="F513" s="9">
        <v>3</v>
      </c>
      <c r="G513" s="9"/>
      <c r="H513" s="9"/>
      <c r="I513" s="9"/>
      <c r="J513" s="9" t="s">
        <v>35</v>
      </c>
      <c r="K513" s="9"/>
      <c r="L513" s="9" t="s">
        <v>35</v>
      </c>
      <c r="M513" s="9">
        <v>556</v>
      </c>
      <c r="N513" s="9">
        <v>4</v>
      </c>
      <c r="O513" s="9">
        <v>2</v>
      </c>
      <c r="P513" s="9">
        <v>2</v>
      </c>
      <c r="Q513" s="9">
        <v>575700</v>
      </c>
      <c r="R513" s="9">
        <v>186410</v>
      </c>
      <c r="S513" s="9">
        <v>55721</v>
      </c>
      <c r="T513" s="9">
        <v>26935</v>
      </c>
      <c r="U513" s="9">
        <f t="shared" si="35"/>
        <v>89688.666666666672</v>
      </c>
      <c r="V513" s="12">
        <v>170</v>
      </c>
      <c r="W513" s="12">
        <v>170</v>
      </c>
      <c r="X513" s="12">
        <v>170</v>
      </c>
      <c r="Y513" s="9">
        <f t="shared" si="36"/>
        <v>170</v>
      </c>
      <c r="Z513" s="8">
        <f t="shared" si="37"/>
        <v>527.58039215686279</v>
      </c>
      <c r="AA513" s="9">
        <v>2.7865730921427398</v>
      </c>
      <c r="AB513" s="9">
        <v>3.3559688207427398</v>
      </c>
      <c r="AC513" s="7">
        <f t="shared" si="38"/>
        <v>4.4058649335010515E-4</v>
      </c>
      <c r="AD513" s="9">
        <v>0</v>
      </c>
      <c r="AE513" s="9">
        <v>0</v>
      </c>
      <c r="AF513" s="9">
        <v>1.71945337996723</v>
      </c>
      <c r="AG513" s="11">
        <f t="shared" si="39"/>
        <v>1.9078605153233126E-2</v>
      </c>
      <c r="AH513" s="9" t="s">
        <v>48</v>
      </c>
      <c r="AI513" s="15" t="s">
        <v>49</v>
      </c>
    </row>
    <row r="514" spans="1:35" s="4" customFormat="1" ht="12" customHeight="1">
      <c r="A514" s="12">
        <v>6.9811480000000001</v>
      </c>
      <c r="B514" s="12">
        <v>6.3096940000000004</v>
      </c>
      <c r="C514" s="12">
        <v>6.1920650000000004</v>
      </c>
      <c r="D514" s="12">
        <v>3</v>
      </c>
      <c r="E514" s="12">
        <v>5.6421380000000001</v>
      </c>
      <c r="F514" s="12">
        <v>5.497897</v>
      </c>
      <c r="G514" s="12"/>
      <c r="H514" s="12"/>
      <c r="I514" s="12"/>
      <c r="J514" s="12"/>
      <c r="K514" s="12"/>
      <c r="L514" s="12" t="s">
        <v>35</v>
      </c>
      <c r="M514" s="12">
        <v>619</v>
      </c>
      <c r="N514" s="12">
        <v>5</v>
      </c>
      <c r="O514" s="12">
        <v>5</v>
      </c>
      <c r="P514" s="12">
        <v>5</v>
      </c>
      <c r="Q514" s="12">
        <v>1222000</v>
      </c>
      <c r="R514" s="12">
        <v>498610</v>
      </c>
      <c r="S514" s="12">
        <v>107450</v>
      </c>
      <c r="T514" s="12">
        <v>47626</v>
      </c>
      <c r="U514" s="12">
        <f t="shared" ref="U514:U577" si="40">AVERAGE(R514:T514)</f>
        <v>217895.33333333334</v>
      </c>
      <c r="V514" s="12">
        <v>7243.6</v>
      </c>
      <c r="W514" s="12">
        <v>19597</v>
      </c>
      <c r="X514" s="12">
        <v>7014.1</v>
      </c>
      <c r="Y514" s="12">
        <f t="shared" ref="Y514:Y577" si="41">AVERAGE(V514:X514)</f>
        <v>11284.9</v>
      </c>
      <c r="Z514" s="8">
        <f t="shared" ref="Z514:Z577" si="42">U514/Y514</f>
        <v>19.308574584917309</v>
      </c>
      <c r="AA514" s="12">
        <v>1.7809573809305801</v>
      </c>
      <c r="AB514" s="12">
        <v>0.93318702390687003</v>
      </c>
      <c r="AC514" s="7">
        <f t="shared" ref="AC514:AC577" si="43">POWER(10,-AB514)</f>
        <v>0.11663072521409583</v>
      </c>
      <c r="AD514" s="12">
        <v>0.80279111862182595</v>
      </c>
      <c r="AE514" s="12">
        <v>0.25496526274393699</v>
      </c>
      <c r="AF514" s="12">
        <v>1.27744629169306</v>
      </c>
      <c r="AG514" s="13">
        <f t="shared" ref="AG514:AG577" si="44">POWER(10,-AF514)</f>
        <v>5.2790248736172704E-2</v>
      </c>
      <c r="AH514" s="12" t="s">
        <v>133</v>
      </c>
      <c r="AI514" s="12" t="s">
        <v>134</v>
      </c>
    </row>
    <row r="515" spans="1:35" s="4" customFormat="1" ht="12" customHeight="1">
      <c r="A515" s="12">
        <v>7.0962500000000004</v>
      </c>
      <c r="B515" s="12">
        <v>6.9785459999999997</v>
      </c>
      <c r="C515" s="12">
        <v>7.1200469999999996</v>
      </c>
      <c r="D515" s="12">
        <v>7.0482860000000001</v>
      </c>
      <c r="E515" s="12">
        <v>6.913983</v>
      </c>
      <c r="F515" s="12">
        <v>7.0529630000000001</v>
      </c>
      <c r="G515" s="12"/>
      <c r="H515" s="12"/>
      <c r="I515" s="12"/>
      <c r="J515" s="12"/>
      <c r="K515" s="12"/>
      <c r="L515" s="12"/>
      <c r="M515" s="12">
        <v>620</v>
      </c>
      <c r="N515" s="12">
        <v>9</v>
      </c>
      <c r="O515" s="12">
        <v>9</v>
      </c>
      <c r="P515" s="12">
        <v>7</v>
      </c>
      <c r="Q515" s="12">
        <v>13097000</v>
      </c>
      <c r="R515" s="12">
        <v>865360</v>
      </c>
      <c r="S515" s="12">
        <v>592620</v>
      </c>
      <c r="T515" s="12">
        <v>583510</v>
      </c>
      <c r="U515" s="12">
        <f t="shared" si="40"/>
        <v>680496.66666666663</v>
      </c>
      <c r="V515" s="12">
        <v>805230</v>
      </c>
      <c r="W515" s="12">
        <v>464570</v>
      </c>
      <c r="X515" s="12">
        <v>508010</v>
      </c>
      <c r="Y515" s="12">
        <f t="shared" si="41"/>
        <v>592603.33333333337</v>
      </c>
      <c r="Z515" s="8">
        <f t="shared" si="42"/>
        <v>1.1483173117487244</v>
      </c>
      <c r="AA515" s="12">
        <v>5.9869766235351597E-2</v>
      </c>
      <c r="AB515" s="12">
        <v>0.40133031048185203</v>
      </c>
      <c r="AC515" s="7">
        <f t="shared" si="43"/>
        <v>0.3968895731417123</v>
      </c>
      <c r="AD515" s="12">
        <v>0.15827290217081599</v>
      </c>
      <c r="AE515" s="12">
        <v>1.3846489791090899</v>
      </c>
      <c r="AF515" s="12">
        <v>3.7539777670824601</v>
      </c>
      <c r="AG515" s="13">
        <f t="shared" si="44"/>
        <v>1.7620662498853389E-4</v>
      </c>
      <c r="AH515" s="12" t="s">
        <v>443</v>
      </c>
      <c r="AI515" s="12" t="s">
        <v>444</v>
      </c>
    </row>
    <row r="516" spans="1:35" s="4" customFormat="1" ht="12" customHeight="1">
      <c r="A516" s="12">
        <v>4.5214910000000001</v>
      </c>
      <c r="B516" s="12">
        <v>4.2459319999999998</v>
      </c>
      <c r="C516" s="12">
        <v>4.3245089999999999</v>
      </c>
      <c r="D516" s="12">
        <v>3</v>
      </c>
      <c r="E516" s="12">
        <v>3</v>
      </c>
      <c r="F516" s="12">
        <v>4.3442749999999997</v>
      </c>
      <c r="G516" s="12"/>
      <c r="H516" s="12"/>
      <c r="I516" s="12"/>
      <c r="J516" s="12"/>
      <c r="K516" s="12"/>
      <c r="L516" s="12" t="s">
        <v>35</v>
      </c>
      <c r="M516" s="12">
        <v>621</v>
      </c>
      <c r="N516" s="12">
        <v>38</v>
      </c>
      <c r="O516" s="12">
        <v>38</v>
      </c>
      <c r="P516" s="12">
        <v>38</v>
      </c>
      <c r="Q516" s="12">
        <v>111190000</v>
      </c>
      <c r="R516" s="12">
        <v>31685</v>
      </c>
      <c r="S516" s="12">
        <v>4567.3999999999996</v>
      </c>
      <c r="T516" s="12">
        <v>15429</v>
      </c>
      <c r="U516" s="12">
        <f t="shared" si="40"/>
        <v>17227.133333333335</v>
      </c>
      <c r="V516" s="12">
        <v>2708.7</v>
      </c>
      <c r="W516" s="12">
        <v>1430.5</v>
      </c>
      <c r="X516" s="12">
        <v>11775</v>
      </c>
      <c r="Y516" s="12">
        <f t="shared" si="41"/>
        <v>5304.7333333333336</v>
      </c>
      <c r="Z516" s="8">
        <f t="shared" si="42"/>
        <v>3.2475022307121941</v>
      </c>
      <c r="AA516" s="12">
        <v>0.91588576634724905</v>
      </c>
      <c r="AB516" s="12">
        <v>0.94036676866158597</v>
      </c>
      <c r="AC516" s="7">
        <f t="shared" si="43"/>
        <v>0.11471843966530852</v>
      </c>
      <c r="AD516" s="12">
        <v>5.0513267517089802E-2</v>
      </c>
      <c r="AE516" s="12">
        <v>2.8329372006603602E-2</v>
      </c>
      <c r="AF516" s="12">
        <v>6.23037104176026</v>
      </c>
      <c r="AG516" s="13">
        <f t="shared" si="44"/>
        <v>5.8834078854533854E-7</v>
      </c>
      <c r="AH516" s="12" t="s">
        <v>283</v>
      </c>
      <c r="AI516" s="12" t="s">
        <v>284</v>
      </c>
    </row>
    <row r="517" spans="1:35" s="4" customFormat="1" ht="12" customHeight="1">
      <c r="A517" s="9">
        <v>5.5931420000000003</v>
      </c>
      <c r="B517" s="9">
        <v>5.6541090000000001</v>
      </c>
      <c r="C517" s="9">
        <v>5.7311370000000004</v>
      </c>
      <c r="D517" s="9">
        <v>3</v>
      </c>
      <c r="E517" s="9">
        <v>3</v>
      </c>
      <c r="F517" s="9">
        <v>3</v>
      </c>
      <c r="G517" s="9"/>
      <c r="H517" s="9"/>
      <c r="I517" s="9"/>
      <c r="J517" s="9" t="s">
        <v>35</v>
      </c>
      <c r="K517" s="9"/>
      <c r="L517" s="9" t="s">
        <v>35</v>
      </c>
      <c r="M517" s="9">
        <v>624</v>
      </c>
      <c r="N517" s="9">
        <v>2</v>
      </c>
      <c r="O517" s="9">
        <v>2</v>
      </c>
      <c r="P517" s="9">
        <v>2</v>
      </c>
      <c r="Q517" s="9">
        <v>253750</v>
      </c>
      <c r="R517" s="9">
        <v>27167</v>
      </c>
      <c r="S517" s="9">
        <v>28199</v>
      </c>
      <c r="T517" s="9">
        <v>33403</v>
      </c>
      <c r="U517" s="9">
        <f t="shared" si="40"/>
        <v>29589.666666666668</v>
      </c>
      <c r="V517" s="9">
        <v>8084.2</v>
      </c>
      <c r="W517" s="9">
        <v>9481</v>
      </c>
      <c r="X517" s="9">
        <v>11707</v>
      </c>
      <c r="Y517" s="9">
        <f t="shared" si="41"/>
        <v>9757.4</v>
      </c>
      <c r="Z517" s="8">
        <f t="shared" si="42"/>
        <v>3.0325359897786983</v>
      </c>
      <c r="AA517" s="9">
        <v>2.6594627698262499</v>
      </c>
      <c r="AB517" s="9">
        <v>6.5166693569505796</v>
      </c>
      <c r="AC517" s="7">
        <f t="shared" si="43"/>
        <v>3.043201035612963E-7</v>
      </c>
      <c r="AD517" s="9">
        <v>-0.87181154886881496</v>
      </c>
      <c r="AE517" s="9">
        <v>0.42724341246478797</v>
      </c>
      <c r="AF517" s="9">
        <v>0.96117089005271605</v>
      </c>
      <c r="AG517" s="11">
        <f t="shared" si="44"/>
        <v>0.10935259912775329</v>
      </c>
      <c r="AH517" s="9" t="s">
        <v>285</v>
      </c>
      <c r="AI517" s="9" t="s">
        <v>286</v>
      </c>
    </row>
    <row r="518" spans="1:35" s="4" customFormat="1" ht="12" customHeight="1">
      <c r="A518" s="12">
        <v>5.9434199999999997</v>
      </c>
      <c r="B518" s="12">
        <v>6.0629580000000001</v>
      </c>
      <c r="C518" s="12">
        <v>6.0082589999999998</v>
      </c>
      <c r="D518" s="12">
        <v>5.9511279999999998</v>
      </c>
      <c r="E518" s="12">
        <v>5.8043709999999997</v>
      </c>
      <c r="F518" s="12">
        <v>5.8043990000000001</v>
      </c>
      <c r="G518" s="12"/>
      <c r="H518" s="12"/>
      <c r="I518" s="12"/>
      <c r="J518" s="12"/>
      <c r="K518" s="12"/>
      <c r="L518" s="12"/>
      <c r="M518" s="12">
        <v>39</v>
      </c>
      <c r="N518" s="12">
        <v>3</v>
      </c>
      <c r="O518" s="12">
        <v>3</v>
      </c>
      <c r="P518" s="12">
        <v>3</v>
      </c>
      <c r="Q518" s="12">
        <v>851930</v>
      </c>
      <c r="R518" s="12">
        <v>48965</v>
      </c>
      <c r="S518" s="12">
        <v>57402</v>
      </c>
      <c r="T518" s="12">
        <v>53469</v>
      </c>
      <c r="U518" s="12">
        <f t="shared" si="40"/>
        <v>53278.666666666664</v>
      </c>
      <c r="V518" s="12">
        <v>41115</v>
      </c>
      <c r="W518" s="12">
        <v>35813</v>
      </c>
      <c r="X518" s="12">
        <v>29495</v>
      </c>
      <c r="Y518" s="12">
        <f t="shared" si="41"/>
        <v>35474.333333333336</v>
      </c>
      <c r="Z518" s="8">
        <f t="shared" si="42"/>
        <v>1.5018933877075442</v>
      </c>
      <c r="AA518" s="12">
        <v>0.15157969792684001</v>
      </c>
      <c r="AB518" s="12">
        <v>1.1898719077112401</v>
      </c>
      <c r="AC518" s="7">
        <f t="shared" si="43"/>
        <v>6.4584468857073196E-2</v>
      </c>
      <c r="AD518" s="12">
        <v>0.72958389918009403</v>
      </c>
      <c r="AE518" s="12">
        <v>0.27448070784387602</v>
      </c>
      <c r="AF518" s="12">
        <v>0.231138663558622</v>
      </c>
      <c r="AG518" s="13">
        <f t="shared" si="44"/>
        <v>0.58730180614350724</v>
      </c>
      <c r="AH518" s="12" t="s">
        <v>377</v>
      </c>
      <c r="AI518" s="14" t="s">
        <v>378</v>
      </c>
    </row>
    <row r="519" spans="1:35" s="4" customFormat="1" ht="12" customHeight="1">
      <c r="A519" s="12">
        <v>3</v>
      </c>
      <c r="B519" s="12">
        <v>5.844608</v>
      </c>
      <c r="C519" s="12">
        <v>5.832694</v>
      </c>
      <c r="D519" s="12">
        <v>3</v>
      </c>
      <c r="E519" s="12">
        <v>3</v>
      </c>
      <c r="F519" s="12">
        <v>3</v>
      </c>
      <c r="G519" s="12"/>
      <c r="H519" s="12"/>
      <c r="I519" s="12"/>
      <c r="J519" s="12"/>
      <c r="K519" s="12"/>
      <c r="L519" s="12" t="s">
        <v>35</v>
      </c>
      <c r="M519" s="12">
        <v>627</v>
      </c>
      <c r="N519" s="12">
        <v>2</v>
      </c>
      <c r="O519" s="12">
        <v>2</v>
      </c>
      <c r="P519" s="12">
        <v>2</v>
      </c>
      <c r="Q519" s="12">
        <v>337250</v>
      </c>
      <c r="R519" s="12">
        <v>4831.8999999999996</v>
      </c>
      <c r="S519" s="12">
        <v>38120</v>
      </c>
      <c r="T519" s="12">
        <v>28995</v>
      </c>
      <c r="U519" s="12">
        <f t="shared" si="40"/>
        <v>23982.3</v>
      </c>
      <c r="V519" s="12">
        <v>22153</v>
      </c>
      <c r="W519" s="12">
        <v>10898</v>
      </c>
      <c r="X519" s="12">
        <v>10762</v>
      </c>
      <c r="Y519" s="12">
        <f t="shared" si="41"/>
        <v>14604.333333333334</v>
      </c>
      <c r="Z519" s="8">
        <f t="shared" si="42"/>
        <v>1.6421358957387076</v>
      </c>
      <c r="AA519" s="12">
        <v>1.8924339612325001</v>
      </c>
      <c r="AB519" s="12">
        <v>0.93509942971264803</v>
      </c>
      <c r="AC519" s="7">
        <f t="shared" si="43"/>
        <v>0.11611827359898112</v>
      </c>
      <c r="AD519" s="12">
        <v>0</v>
      </c>
      <c r="AE519" s="12">
        <v>0</v>
      </c>
      <c r="AF519" s="12">
        <v>1.48936001110901</v>
      </c>
      <c r="AG519" s="13">
        <f t="shared" si="44"/>
        <v>3.2407086541563414E-2</v>
      </c>
      <c r="AH519" s="12" t="s">
        <v>359</v>
      </c>
      <c r="AI519" s="12" t="s">
        <v>360</v>
      </c>
    </row>
    <row r="520" spans="1:35" s="4" customFormat="1" ht="15" customHeight="1">
      <c r="A520" s="9">
        <v>7.190976</v>
      </c>
      <c r="B520" s="9">
        <v>7.2350479999999999</v>
      </c>
      <c r="C520" s="9">
        <v>7.2881150000000003</v>
      </c>
      <c r="D520" s="9">
        <v>7.5540649999999996</v>
      </c>
      <c r="E520" s="9">
        <v>7.4329850000000004</v>
      </c>
      <c r="F520" s="9">
        <v>7.4302039999999998</v>
      </c>
      <c r="G520" s="9"/>
      <c r="H520" s="9"/>
      <c r="I520" s="9"/>
      <c r="J520" s="9"/>
      <c r="K520" s="9"/>
      <c r="L520" s="9"/>
      <c r="M520" s="9">
        <v>628</v>
      </c>
      <c r="N520" s="9">
        <v>13</v>
      </c>
      <c r="O520" s="9">
        <v>13</v>
      </c>
      <c r="P520" s="9">
        <v>13</v>
      </c>
      <c r="Q520" s="9">
        <v>15241000</v>
      </c>
      <c r="R520" s="9">
        <v>878760</v>
      </c>
      <c r="S520" s="9">
        <v>761070</v>
      </c>
      <c r="T520" s="9">
        <v>829540</v>
      </c>
      <c r="U520" s="9">
        <f t="shared" si="40"/>
        <v>823123.33333333337</v>
      </c>
      <c r="V520" s="9">
        <v>1565400</v>
      </c>
      <c r="W520" s="9">
        <v>1121400</v>
      </c>
      <c r="X520" s="9">
        <v>972940</v>
      </c>
      <c r="Y520" s="9">
        <f t="shared" si="41"/>
        <v>1219913.3333333333</v>
      </c>
      <c r="Z520" s="8">
        <f t="shared" si="42"/>
        <v>0.67473918912272468</v>
      </c>
      <c r="AA520" s="9">
        <v>-0.23437166213989299</v>
      </c>
      <c r="AB520" s="9">
        <v>2.0405868686411002</v>
      </c>
      <c r="AC520" s="7">
        <f t="shared" si="43"/>
        <v>9.1077925775736781E-3</v>
      </c>
      <c r="AD520" s="9">
        <v>3.2411734263102503E-2</v>
      </c>
      <c r="AE520" s="9">
        <v>0.30127661230311598</v>
      </c>
      <c r="AF520" s="9">
        <v>2.9481388228635299</v>
      </c>
      <c r="AG520" s="11">
        <f t="shared" si="44"/>
        <v>1.1268372034480179E-3</v>
      </c>
      <c r="AH520" s="9" t="s">
        <v>759</v>
      </c>
      <c r="AI520" s="9" t="s">
        <v>760</v>
      </c>
    </row>
    <row r="521" spans="1:35" s="4" customFormat="1" ht="12">
      <c r="A521" s="12">
        <v>7.8667480000000003</v>
      </c>
      <c r="B521" s="12">
        <v>7.8459159999999999</v>
      </c>
      <c r="C521" s="12">
        <v>8.0033740000000009</v>
      </c>
      <c r="D521" s="12">
        <v>7.88462</v>
      </c>
      <c r="E521" s="12">
        <v>7.9331329999999998</v>
      </c>
      <c r="F521" s="12">
        <v>7.7853300000000001</v>
      </c>
      <c r="G521" s="12"/>
      <c r="H521" s="12"/>
      <c r="I521" s="12"/>
      <c r="J521" s="12"/>
      <c r="K521" s="12"/>
      <c r="L521" s="12"/>
      <c r="M521" s="12">
        <v>629</v>
      </c>
      <c r="N521" s="12">
        <v>31</v>
      </c>
      <c r="O521" s="12">
        <v>31</v>
      </c>
      <c r="P521" s="12">
        <v>31</v>
      </c>
      <c r="Q521" s="12">
        <v>34428000</v>
      </c>
      <c r="R521" s="12">
        <v>1692700</v>
      </c>
      <c r="S521" s="12">
        <v>1696600</v>
      </c>
      <c r="T521" s="12">
        <v>1733000</v>
      </c>
      <c r="U521" s="12">
        <f t="shared" si="40"/>
        <v>1707433.3333333333</v>
      </c>
      <c r="V521" s="12">
        <v>2537700</v>
      </c>
      <c r="W521" s="12">
        <v>2160600</v>
      </c>
      <c r="X521" s="12">
        <v>1256600</v>
      </c>
      <c r="Y521" s="12">
        <f t="shared" si="41"/>
        <v>1984966.6666666667</v>
      </c>
      <c r="Z521" s="8">
        <f t="shared" si="42"/>
        <v>0.86018237082066862</v>
      </c>
      <c r="AA521" s="12">
        <v>3.7652015686035198E-2</v>
      </c>
      <c r="AB521" s="12">
        <v>0.223416303964841</v>
      </c>
      <c r="AC521" s="7">
        <f t="shared" si="43"/>
        <v>0.59783824732630031</v>
      </c>
      <c r="AD521" s="12">
        <v>-0.27519337336222399</v>
      </c>
      <c r="AE521" s="12">
        <v>1.8931625997044099</v>
      </c>
      <c r="AF521" s="12">
        <v>1.86507015549586</v>
      </c>
      <c r="AG521" s="13">
        <f t="shared" si="44"/>
        <v>1.3643627209983793E-2</v>
      </c>
      <c r="AH521" s="12" t="s">
        <v>631</v>
      </c>
      <c r="AI521" s="12" t="s">
        <v>632</v>
      </c>
    </row>
  </sheetData>
  <autoFilter ref="A1:AI521">
    <sortState ref="A2:AI521">
      <sortCondition ref="AH1:AH521"/>
    </sortState>
  </autoFilter>
  <sortState ref="A2:AI521">
    <sortCondition descending="1" ref="Z2:Z52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data</vt:lpstr>
    </vt:vector>
  </TitlesOfParts>
  <Company>WUR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De Rybel</dc:creator>
  <cp:lastModifiedBy>Dolf Weijers</cp:lastModifiedBy>
  <dcterms:created xsi:type="dcterms:W3CDTF">2011-08-22T14:11:26Z</dcterms:created>
  <dcterms:modified xsi:type="dcterms:W3CDTF">2015-01-15T15:35:38Z</dcterms:modified>
</cp:coreProperties>
</file>